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491" windowWidth="10620" windowHeight="13710" tabRatio="813" activeTab="0"/>
  </bookViews>
  <sheets>
    <sheet name="3.1" sheetId="1" r:id="rId1"/>
    <sheet name="3.2 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, 3.10" sheetId="9" r:id="rId9"/>
    <sheet name="3.11" sheetId="10" r:id="rId10"/>
    <sheet name="3.12" sheetId="11" r:id="rId11"/>
    <sheet name="3.13" sheetId="12" r:id="rId12"/>
  </sheets>
  <definedNames>
    <definedName name="_xlnm.Print_Area" localSheetId="0">'3.1'!$A$1:$L$24</definedName>
    <definedName name="_xlnm.Print_Area" localSheetId="9">'3.11'!$A$1:$P$76</definedName>
    <definedName name="_xlnm.Print_Area" localSheetId="10">'3.12'!$A$1:$E$28</definedName>
    <definedName name="_xlnm.Print_Area" localSheetId="11">'3.13'!$A$1:$K$29</definedName>
    <definedName name="_xlnm.Print_Area" localSheetId="1">'3.2 '!$A$1:$M$36</definedName>
    <definedName name="_xlnm.Print_Area" localSheetId="2">'3.3'!$A$1:$K$47</definedName>
    <definedName name="_xlnm.Print_Area" localSheetId="3">'3.4'!$A$1:$M$49</definedName>
    <definedName name="_xlnm.Print_Area" localSheetId="4">'3.5'!$A$1:$Q$131</definedName>
    <definedName name="_xlnm.Print_Area" localSheetId="5">'3.6'!$A$1:$M$18</definedName>
    <definedName name="_xlnm.Print_Area" localSheetId="6">'3.7'!#REF!</definedName>
    <definedName name="_xlnm.Print_Area" localSheetId="7">'3.8'!$A$1:$R$172</definedName>
  </definedNames>
  <calcPr fullCalcOnLoad="1"/>
</workbook>
</file>

<file path=xl/sharedStrings.xml><?xml version="1.0" encoding="utf-8"?>
<sst xmlns="http://schemas.openxmlformats.org/spreadsheetml/2006/main" count="806" uniqueCount="167">
  <si>
    <t>Antal personer</t>
  </si>
  <si>
    <t>Män</t>
  </si>
  <si>
    <t>Kvinnor</t>
  </si>
  <si>
    <t>Antal</t>
  </si>
  <si>
    <t>%</t>
  </si>
  <si>
    <t xml:space="preserve">Antal </t>
  </si>
  <si>
    <t>Nya återbetalningsskyldiga</t>
  </si>
  <si>
    <t>Ålder</t>
  </si>
  <si>
    <t>Samtliga</t>
  </si>
  <si>
    <t xml:space="preserve">         0</t>
  </si>
  <si>
    <t>Totalt</t>
  </si>
  <si>
    <t xml:space="preserve">Län
</t>
  </si>
  <si>
    <t>Totalt hela landet</t>
  </si>
  <si>
    <t>Återbetalningsskyldiga</t>
  </si>
  <si>
    <t>Tidigare återbetalningsskyldiga</t>
  </si>
  <si>
    <t xml:space="preserve">Samtliga </t>
  </si>
  <si>
    <t>Samtliga återbetalningsskyldiga</t>
  </si>
  <si>
    <t xml:space="preserve">Samtliga återbetalningsskyldiga </t>
  </si>
  <si>
    <t>Icke-återbetalningsskyldiga</t>
  </si>
  <si>
    <t>2008</t>
  </si>
  <si>
    <t>2009</t>
  </si>
  <si>
    <t>3                Återbetalning av annuitetslån för studier efter 30 juni 2001</t>
  </si>
  <si>
    <t xml:space="preserve">                  Repayment of student loan after June 30, 2001 (annuity loan) </t>
  </si>
  <si>
    <t>Tabell 3.1     Antal personer med annuitetslån, total och genomsnittlig skuld, fördelat på
                     återbetalningsskyldiga och icke-återbetalningsskyldiga samt kön</t>
  </si>
  <si>
    <t>Tabell 3.2     Antal återbetalningsskyldiga med annuitetslån, fördelat på nya och tidigare
                     återbetalningsskyldiga samt ålder och kön</t>
  </si>
  <si>
    <t>–29 år</t>
  </si>
  <si>
    <t>30–39 år</t>
  </si>
  <si>
    <t>40–49 år</t>
  </si>
  <si>
    <t>50–59 år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</si>
  <si>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</si>
  <si>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</si>
  <si>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</si>
  <si>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</si>
  <si>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</si>
  <si>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</si>
  <si>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</si>
  <si>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</si>
  <si>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</si>
  <si>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</si>
  <si>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</si>
  <si>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>Totalt antal nya återbetalningsskyldiga</t>
  </si>
  <si>
    <t>Tabell 3.5       forts…</t>
  </si>
  <si>
    <t>Totalt antal tidigare återbetalningsskyldiga</t>
  </si>
  <si>
    <t>Totalt antal återbetalningsskyldiga</t>
  </si>
  <si>
    <t>2010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</si>
  <si>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</si>
  <si>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</si>
  <si>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</si>
  <si>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</si>
  <si>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</si>
  <si>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</si>
  <si>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</si>
  <si>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</si>
  <si>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</si>
  <si>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 xml:space="preserve">10 000–14 999    </t>
  </si>
  <si>
    <t>15 000–19 999</t>
  </si>
  <si>
    <t>20 000–24 999</t>
  </si>
  <si>
    <t>25 000–49 999</t>
  </si>
  <si>
    <t>50 000–</t>
  </si>
  <si>
    <t>60 år–</t>
  </si>
  <si>
    <t>Tabell 3.8       forts…</t>
  </si>
  <si>
    <t>Tabell 3.11       forts…</t>
  </si>
  <si>
    <t>1    Intervallen har ändrats för att undvika att det blir för få personer i vissa intervall.</t>
  </si>
  <si>
    <t xml:space="preserve">
Län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</si>
  <si>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</si>
  <si>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</si>
  <si>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</si>
  <si>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</si>
  <si>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</si>
  <si>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</si>
  <si>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</si>
  <si>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</si>
  <si>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</si>
  <si>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</si>
  <si>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</si>
  <si>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r>
      <t xml:space="preserve">                </t>
    </r>
    <r>
      <rPr>
        <sz val="10"/>
        <rFont val="Arial"/>
        <family val="2"/>
      </rPr>
      <t xml:space="preserve">      Number of persons obligated to repay annuity loan, by persons with first-year obligation to
                      repay and persons with continued obligation to repay and by age and sex</t>
    </r>
  </si>
  <si>
    <t xml:space="preserve">                      Number of persons obligated to repay annuity loan, by persons with first-year obligation to 
                      repay and persons with continued obligation to repay and by sex and size of debt </t>
  </si>
  <si>
    <t xml:space="preserve">    –29 år</t>
  </si>
  <si>
    <t xml:space="preserve">               1–  49 999</t>
  </si>
  <si>
    <t xml:space="preserve">      50 000–  99 999</t>
  </si>
  <si>
    <t xml:space="preserve">    100 000–149 999</t>
  </si>
  <si>
    <t xml:space="preserve">    150 000–199 999</t>
  </si>
  <si>
    <t xml:space="preserve">    200 000–249 999</t>
  </si>
  <si>
    <t xml:space="preserve">    250 000–299 999</t>
  </si>
  <si>
    <t xml:space="preserve">    300 000–349 999</t>
  </si>
  <si>
    <t xml:space="preserve">    350 000–399 999</t>
  </si>
  <si>
    <t xml:space="preserve">    400 000–499 999</t>
  </si>
  <si>
    <t xml:space="preserve">    500 000–999 999</t>
  </si>
  <si>
    <t xml:space="preserve"> 1 000 000–</t>
  </si>
  <si>
    <t xml:space="preserve">50 000– </t>
  </si>
  <si>
    <t>Total skuld, miljoner kronor</t>
  </si>
  <si>
    <t>Genomsnittlig skuld, kronor</t>
  </si>
  <si>
    <t>Skuld, kronor</t>
  </si>
  <si>
    <t>Nya återbetalningsskyldiga 2011</t>
  </si>
  <si>
    <r>
      <t xml:space="preserve">           </t>
    </r>
    <r>
      <rPr>
        <sz val="10"/>
        <rFont val="Arial"/>
        <family val="2"/>
      </rPr>
      <t xml:space="preserve">           Annual amounts for annuity loan, total and average amount, by persons with first-year 
                      obligation to repay and persons with continued obligation to repay and by sex</t>
    </r>
  </si>
  <si>
    <t>2011</t>
  </si>
  <si>
    <t>Genomsnittligt årsbelopp, kronor</t>
  </si>
  <si>
    <t>Totalt debiterat årsbelopp,
miljoner kronor</t>
  </si>
  <si>
    <t>Totalt debiterat årsbelopp, 
miljoner kronor</t>
  </si>
  <si>
    <t xml:space="preserve">                      Number of persons obligated to repay annuity loan, by persons with first-year
                      obligation to repay and persons with continued obligation to repay and by sex
                      and annual amount</t>
  </si>
  <si>
    <t>Årsbelopp,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</si>
  <si>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</si>
  <si>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</si>
  <si>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</si>
  <si>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</si>
  <si>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</si>
  <si>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</si>
  <si>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</si>
  <si>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</si>
  <si>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</si>
  <si>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</si>
  <si>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</si>
  <si>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</si>
  <si>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</si>
  <si>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</si>
  <si>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</si>
  <si>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</si>
  <si>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</si>
  <si>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</si>
  <si>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</si>
  <si>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</si>
  <si>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</si>
  <si>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Tabell 3.12    Genomsnittsskuld för folkbokförda i Sverige med
                       annuitetslån, fördelat på kön och län,
                       1 januari 2011</t>
  </si>
  <si>
    <t>Genomsnittsinkomst, kronor</t>
  </si>
  <si>
    <t>Genomsnittsårsbelopp, kronor</t>
  </si>
  <si>
    <t>Genomsnittsskuld, kronor</t>
  </si>
  <si>
    <r>
      <t xml:space="preserve">             </t>
    </r>
    <r>
      <rPr>
        <sz val="10"/>
        <rFont val="Arial"/>
        <family val="2"/>
      </rPr>
      <t xml:space="preserve">          Number of persons 2011 obligated to repay annuity loan, by age, sex and 
                       income during income year 2009</t>
    </r>
  </si>
  <si>
    <t>Inkomst, kronor</t>
  </si>
  <si>
    <t>Inbetalningstyp 
och betalningsår</t>
  </si>
  <si>
    <t>Belopp, miljoner kronor</t>
  </si>
  <si>
    <t>Årsbelopp</t>
  </si>
  <si>
    <t>2007–2010</t>
  </si>
  <si>
    <t>Slutligt årsbelopp</t>
  </si>
  <si>
    <t>2007–2008</t>
  </si>
  <si>
    <t>Förtida inbetalningar</t>
  </si>
  <si>
    <t>År</t>
  </si>
  <si>
    <t>Totalt inbetalt belopp, kronor</t>
  </si>
  <si>
    <t>-</t>
  </si>
  <si>
    <t>1   Statistiken för 2010 baseras på siffror från CSN:s produktionssystem, där en 
     könsfördelning är möjlig att göra. Tidigare års statistik baseras på siffror från 
     ekonomisystemet, där en könsfördelning inte är möjlig att göra.</t>
  </si>
  <si>
    <t xml:space="preserve">                      Repayment in total 2010 on annuity loan, by sex</t>
  </si>
  <si>
    <t xml:space="preserve">                       Repayment in advance on annuity loan, by sex</t>
  </si>
  <si>
    <t xml:space="preserve">                      Number of persons with annuity loan, total and average debt, by persons obligated to 
                      repay and persons not obligated to repay and by sex</t>
  </si>
  <si>
    <t>1   Intervallen har ändrats för att undvika att det blir för få personer i vissa intervall.</t>
  </si>
  <si>
    <t>1   Inkomstuppgifterna baseras på taxeringen för inkomståret 2009.</t>
  </si>
  <si>
    <r>
      <t xml:space="preserve">   500 000–</t>
    </r>
    <r>
      <rPr>
        <vertAlign val="superscript"/>
        <sz val="8.5"/>
        <rFont val="Arial"/>
        <family val="2"/>
      </rPr>
      <t>1</t>
    </r>
  </si>
  <si>
    <r>
      <t xml:space="preserve">   300 000–</t>
    </r>
    <r>
      <rPr>
        <vertAlign val="superscript"/>
        <sz val="8.5"/>
        <rFont val="Arial"/>
        <family val="2"/>
      </rPr>
      <t>1</t>
    </r>
  </si>
  <si>
    <r>
      <t xml:space="preserve">   400 000–</t>
    </r>
    <r>
      <rPr>
        <vertAlign val="superscript"/>
        <sz val="8.5"/>
        <rFont val="Arial"/>
        <family val="2"/>
      </rPr>
      <t>1</t>
    </r>
  </si>
  <si>
    <r>
      <t>50 år–</t>
    </r>
    <r>
      <rPr>
        <vertAlign val="superscript"/>
        <sz val="8.5"/>
        <rFont val="Arial"/>
        <family val="2"/>
      </rPr>
      <t>1</t>
    </r>
  </si>
  <si>
    <r>
      <t>25 000–</t>
    </r>
    <r>
      <rPr>
        <vertAlign val="superscript"/>
        <sz val="8.5"/>
        <rFont val="Arial"/>
        <family val="2"/>
      </rPr>
      <t>1</t>
    </r>
  </si>
  <si>
    <r>
      <t xml:space="preserve">   300 000–499 999</t>
    </r>
    <r>
      <rPr>
        <vertAlign val="superscript"/>
        <sz val="8.5"/>
        <rFont val="Arial"/>
        <family val="2"/>
      </rPr>
      <t>1</t>
    </r>
  </si>
  <si>
    <t>Tabell 3.3     Antal personer med annuitetslån, fördelat på återbetalningsskyldiga
                     och icke-återbetalningsskyldiga samt kön och skuldens storlek, 
                     1 januari 2011</t>
  </si>
  <si>
    <r>
      <t xml:space="preserve">     </t>
    </r>
    <r>
      <rPr>
        <sz val="10"/>
        <rFont val="Arial"/>
        <family val="2"/>
      </rPr>
      <t xml:space="preserve">                 Number of persons with annuity loan, by persons obligated to repay
                      and persons not obligated to repay and by sex and size of debt,
                      January 1, 2011</t>
    </r>
  </si>
  <si>
    <t>Tabell 3.4      Antal återbetalningsskyldiga med annuitetslån, fördelat på nya och  
                      tidigare återbetalningsskyldiga samt kön och skuldens storlek</t>
  </si>
  <si>
    <t>Tabell 3.7     Antal återbetalningsskyldiga med annuitetslån, fördelat på nya 
                     och tidigare återbetalningsskyldiga samt kön och årsbelopp</t>
  </si>
  <si>
    <t>Tabell 3.9     Inbetalda belopp 2010 för annuitetslån, fördelat på kön</t>
  </si>
  <si>
    <r>
      <t>Tabell 3.10    Förtida inbetalningar för annuitetslån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fördelat på kön</t>
    </r>
  </si>
  <si>
    <t>Tabell 3.11    Antal återbetalningsskyldiga 2011 med annuitetslån, fördelat på ålder, 
                       kön och inkomst under inkomståret 2009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</si>
  <si>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annuity loan, by sex and county, 
                       January 1, 2011</t>
    </r>
  </si>
  <si>
    <r>
      <t>Tabell 3.13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årsbelopp för återbetalningsskyldiga 
                       folkbokförda i Sverige med annuitetslån, fördelat på kön och län,
                       1 januari 2011 </t>
    </r>
  </si>
  <si>
    <r>
      <t xml:space="preserve">            </t>
    </r>
    <r>
      <rPr>
        <sz val="10"/>
        <rFont val="Arial"/>
        <family val="2"/>
      </rPr>
      <t xml:space="preserve">           Average income and annual amounts for persons registered in Sweden 
                       obligated to repay annuity loan, by sex and county, 
                       January 1, 2011</t>
    </r>
  </si>
  <si>
    <t>Tabell 3.5     Antal återbetalningsskyldiga med annuitetslån, fördelat på nya och tidigare
                     återbetalningsskyldiga samt ålder, kön och skuldens storlek, 1 januari 2011</t>
  </si>
  <si>
    <t xml:space="preserve">                      Number of persons obligated to repay annuity loan, by persons with first-year 
                      obligation to repay and persons with continued obligation to repay and by age, 
                      sex and size of debt, January 1, 2011</t>
  </si>
  <si>
    <t>Tabell 3.8     Antal återbetalningsskyldiga med annuitetslån, fördelat på nya och tidigare
                      återbetalningsskyldiga samt ålder, kön och årsbelopp, 1 januari 2011</t>
  </si>
  <si>
    <r>
      <t xml:space="preserve">       </t>
    </r>
    <r>
      <rPr>
        <sz val="10"/>
        <rFont val="Arial"/>
        <family val="2"/>
      </rPr>
      <t xml:space="preserve">               Number of persons obligated to repay annuity loan, by persons with first-year
                      obligation to repay and persons with continued obligation to repay and by age, 
                      sex and annual amount, January 1, 2011</t>
    </r>
  </si>
  <si>
    <t>Tabell 3.6     Debiterade årsbelopp för annuitetslån, totalt och genomsnittligt, 
                      fördelat på nya och tidigare återbetalningsskyldiga samt kön</t>
  </si>
  <si>
    <r>
      <t>Uppgift saknas</t>
    </r>
    <r>
      <rPr>
        <vertAlign val="superscript"/>
        <sz val="8.5"/>
        <rFont val="Arial"/>
        <family val="2"/>
      </rPr>
      <t>2</t>
    </r>
  </si>
  <si>
    <t>1   Intervallen har ändrats för att undvika att det blir för få personer i vissa intervall.
2   Uppgift om taxering i Sverige saknas.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</si>
</sst>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  <numFmt numFmtId="175" formatCode="#,##0.########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0.000"/>
    <numFmt numFmtId="182" formatCode="0.0000"/>
    <numFmt numFmtId="183" formatCode="#,##0;&quot;-&quot;#,##0"/>
    <numFmt numFmtId="184" formatCode="0.00000"/>
  </numFmts>
  <fonts count="18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10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u val="single"/>
      <sz val="8.5"/>
      <name val="Arial"/>
      <family val="2"/>
    </font>
    <font>
      <vertAlign val="superscript"/>
      <sz val="8.5"/>
      <name val="Arial"/>
      <family val="2"/>
    </font>
    <font>
      <sz val="8.5"/>
      <color indexed="63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170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3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49" fontId="2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3" xfId="0" applyNumberFormat="1" applyFont="1" applyBorder="1" applyAlignment="1">
      <alignment wrapText="1"/>
    </xf>
    <xf numFmtId="0" fontId="0" fillId="0" borderId="3" xfId="0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170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170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 wrapText="1"/>
    </xf>
    <xf numFmtId="3" fontId="2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ill="1" applyBorder="1" applyAlignment="1">
      <alignment/>
    </xf>
    <xf numFmtId="49" fontId="2" fillId="0" borderId="0" xfId="0" applyNumberFormat="1" applyFont="1" applyFill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right"/>
    </xf>
    <xf numFmtId="181" fontId="0" fillId="0" borderId="0" xfId="0" applyNumberFormat="1" applyFill="1" applyAlignment="1">
      <alignment/>
    </xf>
    <xf numFmtId="0" fontId="7" fillId="0" borderId="0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14" fillId="0" borderId="2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49" fontId="2" fillId="0" borderId="3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38100</xdr:rowOff>
    </xdr:from>
    <xdr:to>
      <xdr:col>0</xdr:col>
      <xdr:colOff>1419225</xdr:colOff>
      <xdr:row>21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95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74</xdr:row>
      <xdr:rowOff>66675</xdr:rowOff>
    </xdr:from>
    <xdr:to>
      <xdr:col>0</xdr:col>
      <xdr:colOff>1419225</xdr:colOff>
      <xdr:row>74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874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44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0</xdr:col>
      <xdr:colOff>1419225</xdr:colOff>
      <xdr:row>26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720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1409700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129</xdr:row>
      <xdr:rowOff>19050</xdr:rowOff>
    </xdr:from>
    <xdr:to>
      <xdr:col>1</xdr:col>
      <xdr:colOff>0</xdr:colOff>
      <xdr:row>129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124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28575</xdr:rowOff>
    </xdr:from>
    <xdr:to>
      <xdr:col>0</xdr:col>
      <xdr:colOff>1447800</xdr:colOff>
      <xdr:row>17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481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57150</xdr:rowOff>
    </xdr:from>
    <xdr:to>
      <xdr:col>0</xdr:col>
      <xdr:colOff>1419225</xdr:colOff>
      <xdr:row>54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773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170</xdr:row>
      <xdr:rowOff>28575</xdr:rowOff>
    </xdr:from>
    <xdr:to>
      <xdr:col>1</xdr:col>
      <xdr:colOff>38100</xdr:colOff>
      <xdr:row>170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18472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1</xdr:col>
      <xdr:colOff>428625</xdr:colOff>
      <xdr:row>9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1</xdr:col>
      <xdr:colOff>428625</xdr:colOff>
      <xdr:row>21</xdr:row>
      <xdr:rowOff>266700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L2" sqref="L2"/>
    </sheetView>
  </sheetViews>
  <sheetFormatPr defaultColWidth="9.140625" defaultRowHeight="12.75"/>
  <cols>
    <col min="1" max="1" width="22.28125" style="0" customWidth="1"/>
    <col min="2" max="4" width="6.8515625" style="0" customWidth="1"/>
    <col min="5" max="5" width="1.1484375" style="0" customWidth="1"/>
    <col min="6" max="8" width="6.8515625" style="0" customWidth="1"/>
    <col min="9" max="9" width="0.9921875" style="0" customWidth="1"/>
    <col min="10" max="12" width="6.8515625" style="0" customWidth="1"/>
    <col min="13" max="13" width="1.8515625" style="0" customWidth="1"/>
  </cols>
  <sheetData>
    <row r="1" spans="1:18" ht="15.75">
      <c r="A1" s="35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Q1" s="1"/>
      <c r="R1" s="1"/>
    </row>
    <row r="2" spans="1:18" ht="12.75" customHeight="1">
      <c r="A2" s="35"/>
      <c r="B2" s="31"/>
      <c r="C2" s="31"/>
      <c r="D2" s="31"/>
      <c r="E2" s="31"/>
      <c r="F2" s="31"/>
      <c r="G2" s="31"/>
      <c r="H2" s="31"/>
      <c r="I2" s="31"/>
      <c r="J2" s="31"/>
      <c r="K2" s="31"/>
      <c r="Q2" s="1"/>
      <c r="R2" s="1"/>
    </row>
    <row r="3" spans="1:18" ht="15.75" customHeight="1">
      <c r="A3" s="142" t="s">
        <v>22</v>
      </c>
      <c r="B3" s="143"/>
      <c r="C3" s="143"/>
      <c r="D3" s="143"/>
      <c r="E3" s="143"/>
      <c r="F3" s="143"/>
      <c r="G3" s="143"/>
      <c r="H3" s="143"/>
      <c r="I3" s="144"/>
      <c r="J3" s="144"/>
      <c r="K3" s="144"/>
      <c r="L3" s="144"/>
      <c r="Q3" s="1"/>
      <c r="R3" s="1"/>
    </row>
    <row r="4" spans="1:18" ht="12.75" customHeight="1">
      <c r="A4" s="35"/>
      <c r="B4" s="31"/>
      <c r="C4" s="31"/>
      <c r="D4" s="31"/>
      <c r="E4" s="31"/>
      <c r="F4" s="31"/>
      <c r="G4" s="31"/>
      <c r="H4" s="31"/>
      <c r="I4" s="31"/>
      <c r="J4" s="31"/>
      <c r="K4" s="31"/>
      <c r="Q4" s="1"/>
      <c r="R4" s="1"/>
    </row>
    <row r="5" spans="1:18" ht="26.25" customHeight="1">
      <c r="A5" s="145" t="s">
        <v>23</v>
      </c>
      <c r="B5" s="146"/>
      <c r="C5" s="146"/>
      <c r="D5" s="146"/>
      <c r="E5" s="146"/>
      <c r="F5" s="146"/>
      <c r="G5" s="146"/>
      <c r="H5" s="146"/>
      <c r="I5" s="147"/>
      <c r="J5" s="147"/>
      <c r="K5" s="147"/>
      <c r="L5" s="147"/>
      <c r="Q5" s="1"/>
      <c r="R5" s="1"/>
    </row>
    <row r="6" spans="1:18" ht="12.75" customHeight="1">
      <c r="A6" s="5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Q6" s="1"/>
      <c r="R6" s="1"/>
    </row>
    <row r="7" spans="1:18" ht="27" customHeight="1">
      <c r="A7" s="148" t="s">
        <v>141</v>
      </c>
      <c r="B7" s="146"/>
      <c r="C7" s="146"/>
      <c r="D7" s="146"/>
      <c r="E7" s="146"/>
      <c r="F7" s="146"/>
      <c r="G7" s="146"/>
      <c r="H7" s="146"/>
      <c r="I7" s="149"/>
      <c r="J7" s="149"/>
      <c r="K7" s="149"/>
      <c r="L7" s="149"/>
      <c r="Q7" s="1"/>
      <c r="R7" s="1"/>
    </row>
    <row r="8" spans="1:18" ht="15.75" customHeight="1">
      <c r="A8" s="24"/>
      <c r="B8" s="150">
        <v>39814</v>
      </c>
      <c r="C8" s="150"/>
      <c r="D8" s="150"/>
      <c r="E8" s="55"/>
      <c r="F8" s="150">
        <v>40179</v>
      </c>
      <c r="G8" s="151"/>
      <c r="H8" s="151"/>
      <c r="I8" s="57"/>
      <c r="J8" s="150">
        <v>40544</v>
      </c>
      <c r="K8" s="151"/>
      <c r="L8" s="151"/>
      <c r="Q8" s="15"/>
      <c r="R8" s="1"/>
    </row>
    <row r="9" spans="1:18" ht="15" customHeight="1">
      <c r="A9" s="26"/>
      <c r="B9" s="27" t="s">
        <v>2</v>
      </c>
      <c r="C9" s="27" t="s">
        <v>1</v>
      </c>
      <c r="D9" s="27" t="s">
        <v>10</v>
      </c>
      <c r="E9" s="49"/>
      <c r="F9" s="27" t="s">
        <v>2</v>
      </c>
      <c r="G9" s="27" t="s">
        <v>1</v>
      </c>
      <c r="H9" s="27" t="s">
        <v>10</v>
      </c>
      <c r="I9" s="23"/>
      <c r="J9" s="27" t="s">
        <v>2</v>
      </c>
      <c r="K9" s="27" t="s">
        <v>1</v>
      </c>
      <c r="L9" s="27" t="s">
        <v>10</v>
      </c>
      <c r="M9" s="20"/>
      <c r="Q9" s="36"/>
      <c r="R9" s="1"/>
    </row>
    <row r="10" spans="1:18" ht="20.25" customHeight="1">
      <c r="A10" s="28" t="s">
        <v>13</v>
      </c>
      <c r="B10" s="3"/>
      <c r="C10" s="3"/>
      <c r="D10" s="3"/>
      <c r="F10" s="3"/>
      <c r="G10" s="3"/>
      <c r="H10" s="3"/>
      <c r="I10" s="7"/>
      <c r="J10" s="3"/>
      <c r="K10" s="3"/>
      <c r="L10" s="3"/>
      <c r="Q10" s="4"/>
      <c r="R10" s="1"/>
    </row>
    <row r="11" spans="1:18" ht="12.75">
      <c r="A11" s="29" t="s">
        <v>0</v>
      </c>
      <c r="B11" s="3">
        <v>325737</v>
      </c>
      <c r="C11" s="3">
        <v>225022</v>
      </c>
      <c r="D11" s="3">
        <f>C11+B11</f>
        <v>550759</v>
      </c>
      <c r="F11" s="3">
        <v>353798</v>
      </c>
      <c r="G11" s="3">
        <v>243096</v>
      </c>
      <c r="H11" s="3">
        <f>F11+G11</f>
        <v>596894</v>
      </c>
      <c r="I11" s="7"/>
      <c r="J11" s="3">
        <v>386657</v>
      </c>
      <c r="K11" s="3">
        <v>267418</v>
      </c>
      <c r="L11" s="3">
        <f>J11+K11</f>
        <v>654075</v>
      </c>
      <c r="Q11" s="4"/>
      <c r="R11" s="1"/>
    </row>
    <row r="12" spans="1:22" ht="12.75">
      <c r="A12" s="29" t="s">
        <v>90</v>
      </c>
      <c r="B12" s="73">
        <v>36954.8</v>
      </c>
      <c r="C12" s="30">
        <v>25115.051</v>
      </c>
      <c r="D12" s="30">
        <f>C12+B12</f>
        <v>62069.851</v>
      </c>
      <c r="F12" s="73">
        <v>42186.414397</v>
      </c>
      <c r="G12" s="30">
        <v>28434.851241</v>
      </c>
      <c r="H12" s="73">
        <f>F12+G12</f>
        <v>70621.265638</v>
      </c>
      <c r="I12" s="7"/>
      <c r="J12" s="73">
        <v>47759.745017</v>
      </c>
      <c r="K12" s="30">
        <v>32244.13656</v>
      </c>
      <c r="L12" s="73">
        <v>80003.8</v>
      </c>
      <c r="N12" s="70"/>
      <c r="O12" s="70"/>
      <c r="P12" s="70"/>
      <c r="Q12" s="74"/>
      <c r="R12" s="75"/>
      <c r="S12" s="76"/>
      <c r="T12" s="76"/>
      <c r="U12" s="76"/>
      <c r="V12" s="76"/>
    </row>
    <row r="13" spans="1:22" ht="12.75">
      <c r="A13" s="29" t="s">
        <v>91</v>
      </c>
      <c r="B13" s="3">
        <v>113449.987</v>
      </c>
      <c r="C13" s="3">
        <v>111611.537</v>
      </c>
      <c r="D13" s="3">
        <v>112698.857</v>
      </c>
      <c r="F13" s="3">
        <v>119238.702301</v>
      </c>
      <c r="G13" s="3">
        <v>116969.6385</v>
      </c>
      <c r="H13" s="3">
        <v>118314.58456275318</v>
      </c>
      <c r="I13" s="7"/>
      <c r="J13" s="3">
        <v>123519.669932</v>
      </c>
      <c r="K13" s="3">
        <v>120575.789812</v>
      </c>
      <c r="L13" s="3">
        <v>122316.06708252111</v>
      </c>
      <c r="N13" s="69"/>
      <c r="O13" s="69"/>
      <c r="P13" s="69"/>
      <c r="Q13" s="69"/>
      <c r="R13" s="69"/>
      <c r="S13" s="69"/>
      <c r="T13" s="69"/>
      <c r="U13" s="69"/>
      <c r="V13" s="69"/>
    </row>
    <row r="14" spans="1:22" ht="20.25" customHeight="1">
      <c r="A14" s="28" t="s">
        <v>18</v>
      </c>
      <c r="B14" s="3"/>
      <c r="C14" s="3"/>
      <c r="D14" s="3"/>
      <c r="F14" s="7"/>
      <c r="G14" s="7"/>
      <c r="H14" s="7"/>
      <c r="I14" s="7"/>
      <c r="J14" s="7"/>
      <c r="K14" s="7"/>
      <c r="L14" s="7"/>
      <c r="N14" s="69"/>
      <c r="O14" s="69"/>
      <c r="P14" s="69"/>
      <c r="Q14" s="67"/>
      <c r="R14" s="77"/>
      <c r="S14" s="69"/>
      <c r="T14" s="69"/>
      <c r="U14" s="69"/>
      <c r="V14" s="69"/>
    </row>
    <row r="15" spans="1:22" ht="12.75">
      <c r="A15" s="2" t="s">
        <v>0</v>
      </c>
      <c r="B15" s="3">
        <v>108294</v>
      </c>
      <c r="C15" s="3">
        <v>69856</v>
      </c>
      <c r="D15" s="3">
        <f>C15+B15</f>
        <v>178150</v>
      </c>
      <c r="F15" s="3">
        <v>115818</v>
      </c>
      <c r="G15" s="3">
        <v>79858</v>
      </c>
      <c r="H15" s="3">
        <f>F15+G15</f>
        <v>195676</v>
      </c>
      <c r="I15" s="7"/>
      <c r="J15" s="3">
        <v>116996</v>
      </c>
      <c r="K15" s="3">
        <v>81737</v>
      </c>
      <c r="L15" s="3">
        <f>J15+K15</f>
        <v>198733</v>
      </c>
      <c r="N15" s="69"/>
      <c r="O15" s="69"/>
      <c r="P15" s="69"/>
      <c r="Q15" s="69"/>
      <c r="R15" s="69"/>
      <c r="S15" s="69"/>
      <c r="T15" s="69"/>
      <c r="U15" s="69"/>
      <c r="V15" s="69"/>
    </row>
    <row r="16" spans="1:22" ht="12.75">
      <c r="A16" s="2" t="s">
        <v>90</v>
      </c>
      <c r="B16" s="73">
        <v>10077.073</v>
      </c>
      <c r="C16" s="30">
        <v>6670.045</v>
      </c>
      <c r="D16" s="30">
        <f>C16+B16</f>
        <v>16747.118000000002</v>
      </c>
      <c r="F16" s="73">
        <v>10721.55257</v>
      </c>
      <c r="G16" s="30">
        <v>7404.44484</v>
      </c>
      <c r="H16" s="30">
        <f>F16+G16</f>
        <v>18125.99741</v>
      </c>
      <c r="I16" s="9"/>
      <c r="J16" s="73">
        <v>11167.5</v>
      </c>
      <c r="K16" s="30">
        <v>7855.022236</v>
      </c>
      <c r="L16" s="30">
        <f>J16+K16</f>
        <v>19022.522236</v>
      </c>
      <c r="N16" s="69"/>
      <c r="O16" s="69"/>
      <c r="P16" s="69"/>
      <c r="Q16" s="67"/>
      <c r="R16" s="77"/>
      <c r="S16" s="69"/>
      <c r="T16" s="69"/>
      <c r="U16" s="69"/>
      <c r="V16" s="69"/>
    </row>
    <row r="17" spans="1:18" ht="12.75">
      <c r="A17" s="2" t="s">
        <v>91</v>
      </c>
      <c r="B17" s="3">
        <v>93052.926</v>
      </c>
      <c r="C17" s="3">
        <v>95482.789</v>
      </c>
      <c r="D17" s="3">
        <v>94005.722</v>
      </c>
      <c r="F17" s="3">
        <v>92572.420262</v>
      </c>
      <c r="G17" s="3">
        <v>92720.138746</v>
      </c>
      <c r="H17" s="3">
        <v>92632.70615711686</v>
      </c>
      <c r="I17" s="7"/>
      <c r="J17" s="3">
        <v>95451.518915</v>
      </c>
      <c r="K17" s="3">
        <v>96101.181056</v>
      </c>
      <c r="L17" s="3">
        <v>95718.71879858906</v>
      </c>
      <c r="M17" s="5"/>
      <c r="N17" s="5"/>
      <c r="Q17" s="4"/>
      <c r="R17" s="1"/>
    </row>
    <row r="18" spans="1:18" ht="20.25" customHeight="1">
      <c r="A18" s="32" t="s">
        <v>8</v>
      </c>
      <c r="B18" s="31"/>
      <c r="C18" s="31"/>
      <c r="D18" s="31"/>
      <c r="F18" s="14"/>
      <c r="G18" s="14"/>
      <c r="H18" s="14"/>
      <c r="I18" s="14"/>
      <c r="J18" s="14"/>
      <c r="K18" s="14"/>
      <c r="L18" s="14"/>
      <c r="Q18" s="46"/>
      <c r="R18" s="1"/>
    </row>
    <row r="19" spans="1:18" ht="12.75">
      <c r="A19" s="2" t="s">
        <v>0</v>
      </c>
      <c r="B19" s="3">
        <f>B11+B15</f>
        <v>434031</v>
      </c>
      <c r="C19" s="3">
        <f>C11+C15</f>
        <v>294878</v>
      </c>
      <c r="D19" s="3">
        <f>C19+B19</f>
        <v>728909</v>
      </c>
      <c r="F19" s="3">
        <f>F11+F15</f>
        <v>469616</v>
      </c>
      <c r="G19" s="3">
        <f>G11+G15</f>
        <v>322954</v>
      </c>
      <c r="H19" s="3">
        <f>F19+G19</f>
        <v>792570</v>
      </c>
      <c r="I19" s="14"/>
      <c r="J19" s="3">
        <f>J11+J15</f>
        <v>503653</v>
      </c>
      <c r="K19" s="3">
        <f>K11+K15</f>
        <v>349155</v>
      </c>
      <c r="L19" s="3">
        <f>J19+K19</f>
        <v>852808</v>
      </c>
      <c r="Q19" s="46"/>
      <c r="R19" s="1"/>
    </row>
    <row r="20" spans="1:18" ht="12.75">
      <c r="A20" s="2" t="s">
        <v>90</v>
      </c>
      <c r="B20" s="30">
        <f>B12+B16</f>
        <v>47031.87300000001</v>
      </c>
      <c r="C20" s="30">
        <f>C12+C16</f>
        <v>31785.095999999998</v>
      </c>
      <c r="D20" s="30">
        <f>C20+B20</f>
        <v>78816.96900000001</v>
      </c>
      <c r="F20" s="73">
        <f>F12+F16</f>
        <v>52907.966967</v>
      </c>
      <c r="G20" s="30">
        <f>G12+G16</f>
        <v>35839.296081</v>
      </c>
      <c r="H20" s="30">
        <f>F20+G20</f>
        <v>88747.263048</v>
      </c>
      <c r="I20" s="14"/>
      <c r="J20" s="73">
        <f>J12+J16</f>
        <v>58927.245017</v>
      </c>
      <c r="K20" s="30">
        <v>40099.1</v>
      </c>
      <c r="L20" s="30">
        <f>J20+K20</f>
        <v>99026.345017</v>
      </c>
      <c r="Q20" s="46"/>
      <c r="R20" s="1"/>
    </row>
    <row r="21" spans="1:18" ht="12.75">
      <c r="A21" s="26" t="s">
        <v>91</v>
      </c>
      <c r="B21" s="33">
        <v>108361</v>
      </c>
      <c r="C21" s="33">
        <v>107791</v>
      </c>
      <c r="D21" s="33">
        <v>108130</v>
      </c>
      <c r="E21" s="49"/>
      <c r="F21" s="33">
        <v>112662.18988918606</v>
      </c>
      <c r="G21" s="33">
        <v>110973.37726425435</v>
      </c>
      <c r="H21" s="33">
        <v>111974.03768499944</v>
      </c>
      <c r="I21" s="48"/>
      <c r="J21" s="33">
        <v>116999.58289536645</v>
      </c>
      <c r="K21" s="33">
        <v>114846.29690538585</v>
      </c>
      <c r="L21" s="33">
        <v>116117.98871492763</v>
      </c>
      <c r="M21" s="63"/>
      <c r="Q21" s="46"/>
      <c r="R21" s="1"/>
    </row>
    <row r="22" spans="1:18" ht="24" customHeight="1">
      <c r="A22" s="2"/>
      <c r="Q22" s="72"/>
      <c r="R22" s="1"/>
    </row>
    <row r="23" spans="1:18" ht="12.75">
      <c r="A23" s="2"/>
      <c r="Q23" s="1"/>
      <c r="R23" s="1"/>
    </row>
    <row r="24" ht="12.75">
      <c r="A24" s="2"/>
    </row>
  </sheetData>
  <mergeCells count="6">
    <mergeCell ref="A3:L3"/>
    <mergeCell ref="A5:L5"/>
    <mergeCell ref="A7:L7"/>
    <mergeCell ref="F8:H8"/>
    <mergeCell ref="J8:L8"/>
    <mergeCell ref="B8:D8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1">
      <selection activeCell="P2" sqref="P2"/>
    </sheetView>
  </sheetViews>
  <sheetFormatPr defaultColWidth="9.140625" defaultRowHeight="12.75"/>
  <cols>
    <col min="1" max="1" width="21.421875" style="69" customWidth="1"/>
    <col min="2" max="2" width="6.28125" style="69" customWidth="1"/>
    <col min="3" max="3" width="3.7109375" style="69" customWidth="1"/>
    <col min="4" max="4" width="1.7109375" style="69" customWidth="1"/>
    <col min="5" max="5" width="6.28125" style="69" customWidth="1"/>
    <col min="6" max="6" width="3.7109375" style="69" customWidth="1"/>
    <col min="7" max="7" width="1.7109375" style="69" customWidth="1"/>
    <col min="8" max="8" width="6.28125" style="69" customWidth="1"/>
    <col min="9" max="9" width="3.7109375" style="69" customWidth="1"/>
    <col min="10" max="10" width="1.7109375" style="69" customWidth="1"/>
    <col min="11" max="11" width="6.28125" style="69" customWidth="1"/>
    <col min="12" max="12" width="3.7109375" style="69" customWidth="1"/>
    <col min="13" max="14" width="1.7109375" style="69" customWidth="1"/>
    <col min="15" max="15" width="6.28125" style="69" customWidth="1"/>
    <col min="16" max="16" width="3.7109375" style="69" customWidth="1"/>
    <col min="17" max="16384" width="9.140625" style="69" customWidth="1"/>
  </cols>
  <sheetData>
    <row r="1" spans="1:16" ht="25.5" customHeight="1">
      <c r="A1" s="157" t="s">
        <v>156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4" ht="12.7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ht="27" customHeight="1">
      <c r="A3" s="170" t="s">
        <v>126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15.75" customHeight="1">
      <c r="A4" s="100" t="s">
        <v>127</v>
      </c>
      <c r="B4" s="167" t="s">
        <v>16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5.75" customHeight="1">
      <c r="A5" s="130"/>
      <c r="B5" s="168" t="s">
        <v>7</v>
      </c>
      <c r="C5" s="168"/>
      <c r="D5" s="168"/>
      <c r="E5" s="168"/>
      <c r="F5" s="168"/>
      <c r="G5" s="168"/>
      <c r="H5" s="168"/>
      <c r="I5" s="168"/>
      <c r="J5" s="168"/>
      <c r="K5" s="84"/>
      <c r="L5" s="84"/>
      <c r="M5" s="85"/>
      <c r="N5" s="85"/>
      <c r="O5" s="158" t="s">
        <v>10</v>
      </c>
      <c r="P5" s="158"/>
    </row>
    <row r="6" spans="1:16" ht="15.75" customHeight="1">
      <c r="A6" s="130"/>
      <c r="B6" s="140" t="s">
        <v>25</v>
      </c>
      <c r="C6" s="140"/>
      <c r="D6" s="86"/>
      <c r="E6" s="140" t="s">
        <v>26</v>
      </c>
      <c r="F6" s="140"/>
      <c r="G6" s="86"/>
      <c r="H6" s="140" t="s">
        <v>27</v>
      </c>
      <c r="I6" s="140"/>
      <c r="J6" s="86"/>
      <c r="K6" s="140" t="s">
        <v>147</v>
      </c>
      <c r="L6" s="140"/>
      <c r="M6" s="86"/>
      <c r="N6" s="86"/>
      <c r="O6" s="181"/>
      <c r="P6" s="181"/>
    </row>
    <row r="7" spans="1:16" ht="15.75" customHeight="1">
      <c r="A7" s="113"/>
      <c r="B7" s="87" t="s">
        <v>3</v>
      </c>
      <c r="C7" s="87" t="s">
        <v>4</v>
      </c>
      <c r="D7" s="87"/>
      <c r="E7" s="87" t="s">
        <v>3</v>
      </c>
      <c r="F7" s="87" t="s">
        <v>4</v>
      </c>
      <c r="G7" s="87"/>
      <c r="H7" s="87" t="s">
        <v>3</v>
      </c>
      <c r="I7" s="87" t="s">
        <v>4</v>
      </c>
      <c r="J7" s="87"/>
      <c r="K7" s="87" t="s">
        <v>3</v>
      </c>
      <c r="L7" s="87" t="s">
        <v>4</v>
      </c>
      <c r="M7" s="87"/>
      <c r="N7" s="87"/>
      <c r="O7" s="87" t="s">
        <v>3</v>
      </c>
      <c r="P7" s="87" t="s">
        <v>4</v>
      </c>
    </row>
    <row r="8" spans="1:16" ht="20.25" customHeight="1">
      <c r="A8" s="107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20.25" customHeight="1">
      <c r="A9" s="100" t="s">
        <v>165</v>
      </c>
      <c r="B9" s="66">
        <v>1187</v>
      </c>
      <c r="C9" s="58">
        <v>1</v>
      </c>
      <c r="D9" s="66"/>
      <c r="E9" s="66">
        <v>3124</v>
      </c>
      <c r="F9" s="58">
        <v>2</v>
      </c>
      <c r="G9" s="66"/>
      <c r="H9" s="66">
        <v>381</v>
      </c>
      <c r="I9" s="58">
        <v>1</v>
      </c>
      <c r="J9" s="66"/>
      <c r="K9" s="66">
        <v>70</v>
      </c>
      <c r="L9" s="58">
        <v>1</v>
      </c>
      <c r="M9" s="66"/>
      <c r="N9" s="66"/>
      <c r="O9" s="66">
        <v>4762</v>
      </c>
      <c r="P9" s="58">
        <v>1</v>
      </c>
    </row>
    <row r="10" spans="1:16" ht="12.75">
      <c r="A10" s="131" t="s">
        <v>64</v>
      </c>
      <c r="B10" s="67">
        <v>15442</v>
      </c>
      <c r="C10" s="58">
        <v>9</v>
      </c>
      <c r="D10" s="67"/>
      <c r="E10" s="67">
        <v>8280</v>
      </c>
      <c r="F10" s="58">
        <v>5</v>
      </c>
      <c r="G10" s="67"/>
      <c r="H10" s="67">
        <v>2587</v>
      </c>
      <c r="I10" s="58">
        <v>5</v>
      </c>
      <c r="J10" s="58"/>
      <c r="K10" s="67">
        <v>645</v>
      </c>
      <c r="L10" s="58">
        <v>6</v>
      </c>
      <c r="M10" s="67"/>
      <c r="N10" s="67"/>
      <c r="O10" s="66">
        <v>26954</v>
      </c>
      <c r="P10" s="58">
        <v>7</v>
      </c>
    </row>
    <row r="11" spans="1:16" ht="12.75">
      <c r="A11" s="124" t="s">
        <v>65</v>
      </c>
      <c r="B11" s="67">
        <v>35354</v>
      </c>
      <c r="C11" s="58">
        <v>21</v>
      </c>
      <c r="D11" s="58"/>
      <c r="E11" s="67">
        <v>12678</v>
      </c>
      <c r="F11" s="58">
        <v>8</v>
      </c>
      <c r="G11" s="58"/>
      <c r="H11" s="67">
        <v>3419</v>
      </c>
      <c r="I11" s="58">
        <v>7</v>
      </c>
      <c r="J11" s="58"/>
      <c r="K11" s="67">
        <v>586</v>
      </c>
      <c r="L11" s="58">
        <v>5</v>
      </c>
      <c r="M11" s="58"/>
      <c r="N11" s="58"/>
      <c r="O11" s="66">
        <v>52037</v>
      </c>
      <c r="P11" s="58">
        <v>13</v>
      </c>
    </row>
    <row r="12" spans="1:16" ht="12.75">
      <c r="A12" s="124" t="s">
        <v>66</v>
      </c>
      <c r="B12" s="67">
        <v>27492</v>
      </c>
      <c r="C12" s="58">
        <v>17</v>
      </c>
      <c r="D12" s="58"/>
      <c r="E12" s="67">
        <v>10833</v>
      </c>
      <c r="F12" s="58">
        <v>7</v>
      </c>
      <c r="G12" s="58"/>
      <c r="H12" s="67">
        <v>3389</v>
      </c>
      <c r="I12" s="58">
        <v>6</v>
      </c>
      <c r="J12" s="58"/>
      <c r="K12" s="67">
        <v>583</v>
      </c>
      <c r="L12" s="58">
        <v>5</v>
      </c>
      <c r="M12" s="58"/>
      <c r="N12" s="58"/>
      <c r="O12" s="66">
        <v>42297</v>
      </c>
      <c r="P12" s="58">
        <v>11</v>
      </c>
    </row>
    <row r="13" spans="1:16" ht="12.75">
      <c r="A13" s="124" t="s">
        <v>31</v>
      </c>
      <c r="B13" s="67">
        <v>20593</v>
      </c>
      <c r="C13" s="58">
        <v>12</v>
      </c>
      <c r="D13" s="58"/>
      <c r="E13" s="67">
        <v>14180</v>
      </c>
      <c r="F13" s="58">
        <v>9</v>
      </c>
      <c r="G13" s="58"/>
      <c r="H13" s="67">
        <v>4257</v>
      </c>
      <c r="I13" s="58">
        <v>8</v>
      </c>
      <c r="J13" s="58"/>
      <c r="K13" s="67">
        <v>870</v>
      </c>
      <c r="L13" s="58">
        <v>8</v>
      </c>
      <c r="M13" s="58"/>
      <c r="N13" s="58"/>
      <c r="O13" s="66">
        <v>39900</v>
      </c>
      <c r="P13" s="58">
        <v>10</v>
      </c>
    </row>
    <row r="14" spans="1:16" ht="12.75">
      <c r="A14" s="124" t="s">
        <v>32</v>
      </c>
      <c r="B14" s="67">
        <v>18232</v>
      </c>
      <c r="C14" s="58">
        <v>11</v>
      </c>
      <c r="D14" s="58"/>
      <c r="E14" s="67">
        <v>19265</v>
      </c>
      <c r="F14" s="58">
        <v>13</v>
      </c>
      <c r="G14" s="58"/>
      <c r="H14" s="67">
        <v>5964</v>
      </c>
      <c r="I14" s="58">
        <v>11</v>
      </c>
      <c r="J14" s="58"/>
      <c r="K14" s="67">
        <v>1158</v>
      </c>
      <c r="L14" s="58">
        <v>11</v>
      </c>
      <c r="M14" s="58"/>
      <c r="N14" s="58"/>
      <c r="O14" s="66">
        <v>44619</v>
      </c>
      <c r="P14" s="58">
        <v>12</v>
      </c>
    </row>
    <row r="15" spans="1:16" ht="12.75">
      <c r="A15" s="124" t="s">
        <v>33</v>
      </c>
      <c r="B15" s="67">
        <v>18066</v>
      </c>
      <c r="C15" s="58">
        <v>11</v>
      </c>
      <c r="D15" s="58"/>
      <c r="E15" s="67">
        <v>24882</v>
      </c>
      <c r="F15" s="58">
        <v>16</v>
      </c>
      <c r="G15" s="58"/>
      <c r="H15" s="67">
        <v>8512</v>
      </c>
      <c r="I15" s="58">
        <v>16</v>
      </c>
      <c r="J15" s="58"/>
      <c r="K15" s="67">
        <v>1644</v>
      </c>
      <c r="L15" s="58">
        <v>15</v>
      </c>
      <c r="M15" s="58"/>
      <c r="N15" s="58"/>
      <c r="O15" s="66">
        <v>53104</v>
      </c>
      <c r="P15" s="58">
        <v>14</v>
      </c>
    </row>
    <row r="16" spans="1:16" ht="12.75">
      <c r="A16" s="124" t="s">
        <v>34</v>
      </c>
      <c r="B16" s="67">
        <v>17087</v>
      </c>
      <c r="C16" s="58">
        <v>10</v>
      </c>
      <c r="D16" s="58"/>
      <c r="E16" s="67">
        <v>26887</v>
      </c>
      <c r="F16" s="58">
        <v>18</v>
      </c>
      <c r="G16" s="58"/>
      <c r="H16" s="67">
        <v>11793</v>
      </c>
      <c r="I16" s="58">
        <v>22</v>
      </c>
      <c r="J16" s="58"/>
      <c r="K16" s="67">
        <v>2471</v>
      </c>
      <c r="L16" s="58">
        <v>23</v>
      </c>
      <c r="M16" s="58"/>
      <c r="N16" s="58"/>
      <c r="O16" s="66">
        <v>58238</v>
      </c>
      <c r="P16" s="58">
        <v>15</v>
      </c>
    </row>
    <row r="17" spans="1:16" ht="12.75">
      <c r="A17" s="124" t="s">
        <v>35</v>
      </c>
      <c r="B17" s="67">
        <v>8737</v>
      </c>
      <c r="C17" s="58">
        <v>5</v>
      </c>
      <c r="D17" s="58"/>
      <c r="E17" s="67">
        <v>16731</v>
      </c>
      <c r="F17" s="58">
        <v>11</v>
      </c>
      <c r="G17" s="58"/>
      <c r="H17" s="67">
        <v>7630</v>
      </c>
      <c r="I17" s="58">
        <v>14</v>
      </c>
      <c r="J17" s="58"/>
      <c r="K17" s="67">
        <v>1771</v>
      </c>
      <c r="L17" s="58">
        <v>16</v>
      </c>
      <c r="M17" s="58"/>
      <c r="N17" s="58"/>
      <c r="O17" s="66">
        <v>34869</v>
      </c>
      <c r="P17" s="58">
        <v>9</v>
      </c>
    </row>
    <row r="18" spans="1:16" ht="12.75">
      <c r="A18" s="124" t="s">
        <v>36</v>
      </c>
      <c r="B18" s="67">
        <v>3453</v>
      </c>
      <c r="C18" s="58">
        <v>2</v>
      </c>
      <c r="D18" s="58"/>
      <c r="E18" s="67">
        <v>8201</v>
      </c>
      <c r="F18" s="58">
        <v>5</v>
      </c>
      <c r="G18" s="58"/>
      <c r="H18" s="67">
        <v>2980</v>
      </c>
      <c r="I18" s="58">
        <v>6</v>
      </c>
      <c r="J18" s="58"/>
      <c r="K18" s="67">
        <v>602</v>
      </c>
      <c r="L18" s="58">
        <v>6</v>
      </c>
      <c r="M18" s="58"/>
      <c r="N18" s="58"/>
      <c r="O18" s="66">
        <v>15236</v>
      </c>
      <c r="P18" s="58">
        <v>4</v>
      </c>
    </row>
    <row r="19" spans="1:16" ht="12.75">
      <c r="A19" s="124" t="s">
        <v>67</v>
      </c>
      <c r="B19" s="67">
        <v>1313</v>
      </c>
      <c r="C19" s="58">
        <v>1</v>
      </c>
      <c r="D19" s="58"/>
      <c r="E19" s="67">
        <v>4166</v>
      </c>
      <c r="F19" s="58">
        <v>3</v>
      </c>
      <c r="G19" s="58"/>
      <c r="H19" s="67">
        <v>1164</v>
      </c>
      <c r="I19" s="58">
        <v>2</v>
      </c>
      <c r="J19" s="58"/>
      <c r="K19" s="67">
        <v>231</v>
      </c>
      <c r="L19" s="58">
        <v>2</v>
      </c>
      <c r="M19" s="58"/>
      <c r="N19" s="58"/>
      <c r="O19" s="66">
        <v>6874</v>
      </c>
      <c r="P19" s="58">
        <v>2</v>
      </c>
    </row>
    <row r="20" spans="1:16" ht="12.75">
      <c r="A20" s="124" t="s">
        <v>68</v>
      </c>
      <c r="B20" s="67">
        <v>487</v>
      </c>
      <c r="C20" s="58">
        <v>0</v>
      </c>
      <c r="D20" s="58"/>
      <c r="E20" s="67">
        <v>2164</v>
      </c>
      <c r="F20" s="58">
        <v>2</v>
      </c>
      <c r="G20" s="58"/>
      <c r="H20" s="67">
        <v>555</v>
      </c>
      <c r="I20" s="58">
        <v>1</v>
      </c>
      <c r="J20" s="58"/>
      <c r="K20" s="67">
        <v>78</v>
      </c>
      <c r="L20" s="58">
        <v>1</v>
      </c>
      <c r="M20" s="58"/>
      <c r="N20" s="58"/>
      <c r="O20" s="66">
        <v>3284</v>
      </c>
      <c r="P20" s="58">
        <v>1</v>
      </c>
    </row>
    <row r="21" spans="1:16" ht="12.75">
      <c r="A21" s="124" t="s">
        <v>69</v>
      </c>
      <c r="B21" s="67">
        <v>382</v>
      </c>
      <c r="C21" s="58">
        <v>0</v>
      </c>
      <c r="D21" s="58"/>
      <c r="E21" s="67">
        <v>1677</v>
      </c>
      <c r="F21" s="58">
        <v>1</v>
      </c>
      <c r="G21" s="58"/>
      <c r="H21" s="67">
        <v>478</v>
      </c>
      <c r="I21" s="58">
        <v>1</v>
      </c>
      <c r="J21" s="58"/>
      <c r="K21" s="67">
        <v>74</v>
      </c>
      <c r="L21" s="58">
        <v>1</v>
      </c>
      <c r="M21" s="58"/>
      <c r="N21" s="58"/>
      <c r="O21" s="66">
        <v>2611</v>
      </c>
      <c r="P21" s="58">
        <v>1</v>
      </c>
    </row>
    <row r="22" spans="1:16" ht="12.75">
      <c r="A22" s="124" t="s">
        <v>70</v>
      </c>
      <c r="B22" s="67">
        <v>149</v>
      </c>
      <c r="C22" s="58">
        <v>0</v>
      </c>
      <c r="D22" s="58"/>
      <c r="E22" s="67">
        <v>578</v>
      </c>
      <c r="F22" s="58">
        <v>0</v>
      </c>
      <c r="G22" s="58"/>
      <c r="H22" s="67">
        <v>165</v>
      </c>
      <c r="I22" s="58">
        <v>0</v>
      </c>
      <c r="J22" s="58"/>
      <c r="K22" s="67">
        <v>35</v>
      </c>
      <c r="L22" s="58">
        <v>0</v>
      </c>
      <c r="M22" s="58"/>
      <c r="N22" s="58"/>
      <c r="O22" s="66">
        <v>927</v>
      </c>
      <c r="P22" s="58">
        <v>0</v>
      </c>
    </row>
    <row r="23" spans="1:16" ht="12.75">
      <c r="A23" s="124" t="s">
        <v>71</v>
      </c>
      <c r="B23" s="67">
        <v>59</v>
      </c>
      <c r="C23" s="58">
        <v>0</v>
      </c>
      <c r="D23" s="58"/>
      <c r="E23" s="67">
        <v>226</v>
      </c>
      <c r="F23" s="58">
        <v>0</v>
      </c>
      <c r="G23" s="58"/>
      <c r="H23" s="67">
        <v>78</v>
      </c>
      <c r="I23" s="58">
        <v>0</v>
      </c>
      <c r="J23" s="58"/>
      <c r="K23" s="67">
        <v>12</v>
      </c>
      <c r="L23" s="58">
        <v>0</v>
      </c>
      <c r="M23" s="58"/>
      <c r="N23" s="58"/>
      <c r="O23" s="66">
        <v>375</v>
      </c>
      <c r="P23" s="58">
        <v>0</v>
      </c>
    </row>
    <row r="24" spans="1:16" ht="12.75">
      <c r="A24" s="124" t="s">
        <v>72</v>
      </c>
      <c r="B24" s="67">
        <v>22</v>
      </c>
      <c r="C24" s="58">
        <v>0</v>
      </c>
      <c r="D24" s="58"/>
      <c r="E24" s="67">
        <v>129</v>
      </c>
      <c r="F24" s="58">
        <v>0</v>
      </c>
      <c r="G24" s="58"/>
      <c r="H24" s="67">
        <v>44</v>
      </c>
      <c r="I24" s="58">
        <v>0</v>
      </c>
      <c r="J24" s="58"/>
      <c r="K24" s="67">
        <v>5</v>
      </c>
      <c r="L24" s="58">
        <v>0</v>
      </c>
      <c r="M24" s="58"/>
      <c r="N24" s="58"/>
      <c r="O24" s="66">
        <v>200</v>
      </c>
      <c r="P24" s="58">
        <v>0</v>
      </c>
    </row>
    <row r="25" spans="1:16" ht="12.75">
      <c r="A25" s="124" t="s">
        <v>73</v>
      </c>
      <c r="B25" s="67">
        <v>15</v>
      </c>
      <c r="C25" s="58">
        <v>0</v>
      </c>
      <c r="D25" s="58"/>
      <c r="E25" s="67">
        <v>56</v>
      </c>
      <c r="F25" s="58">
        <v>0</v>
      </c>
      <c r="G25" s="58"/>
      <c r="H25" s="67">
        <v>40</v>
      </c>
      <c r="I25" s="58">
        <v>0</v>
      </c>
      <c r="J25" s="58"/>
      <c r="K25" s="67">
        <v>5</v>
      </c>
      <c r="L25" s="58">
        <v>0</v>
      </c>
      <c r="M25" s="58"/>
      <c r="N25" s="58"/>
      <c r="O25" s="66">
        <v>116</v>
      </c>
      <c r="P25" s="58">
        <v>0</v>
      </c>
    </row>
    <row r="26" spans="1:16" ht="12.75">
      <c r="A26" s="124" t="s">
        <v>74</v>
      </c>
      <c r="B26" s="67">
        <v>33</v>
      </c>
      <c r="C26" s="58">
        <v>0</v>
      </c>
      <c r="D26" s="58"/>
      <c r="E26" s="67">
        <v>121</v>
      </c>
      <c r="F26" s="58">
        <v>0</v>
      </c>
      <c r="G26" s="58"/>
      <c r="H26" s="67">
        <v>77</v>
      </c>
      <c r="I26" s="58">
        <v>0</v>
      </c>
      <c r="J26" s="58"/>
      <c r="K26" s="67">
        <v>23</v>
      </c>
      <c r="L26" s="58">
        <v>0</v>
      </c>
      <c r="M26" s="58"/>
      <c r="N26" s="58"/>
      <c r="O26" s="66">
        <v>254</v>
      </c>
      <c r="P26" s="58">
        <v>0</v>
      </c>
    </row>
    <row r="27" spans="1:16" ht="15.75" customHeight="1">
      <c r="A27" s="98" t="s">
        <v>10</v>
      </c>
      <c r="B27" s="67">
        <v>168103</v>
      </c>
      <c r="C27" s="66">
        <v>100</v>
      </c>
      <c r="D27" s="67"/>
      <c r="E27" s="67">
        <v>154178</v>
      </c>
      <c r="F27" s="66">
        <v>100</v>
      </c>
      <c r="G27" s="67"/>
      <c r="H27" s="67">
        <v>53513</v>
      </c>
      <c r="I27" s="66">
        <v>100</v>
      </c>
      <c r="J27" s="67"/>
      <c r="K27" s="67">
        <v>10863</v>
      </c>
      <c r="L27" s="66">
        <v>100</v>
      </c>
      <c r="M27" s="67"/>
      <c r="N27" s="67"/>
      <c r="O27" s="67">
        <v>386657</v>
      </c>
      <c r="P27" s="66">
        <v>100</v>
      </c>
    </row>
    <row r="28" spans="1:16" ht="15.75" customHeight="1">
      <c r="A28" s="98"/>
      <c r="B28" s="67"/>
      <c r="C28" s="66"/>
      <c r="D28" s="67"/>
      <c r="E28" s="67"/>
      <c r="F28" s="66"/>
      <c r="G28" s="67"/>
      <c r="H28" s="67"/>
      <c r="I28" s="66"/>
      <c r="J28" s="67"/>
      <c r="K28" s="67"/>
      <c r="L28" s="66"/>
      <c r="M28" s="67"/>
      <c r="N28" s="67"/>
      <c r="O28" s="67"/>
      <c r="P28" s="66"/>
    </row>
    <row r="29" spans="1:16" ht="20.25" customHeight="1">
      <c r="A29" s="107" t="s">
        <v>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ht="20.25" customHeight="1">
      <c r="A30" s="100" t="s">
        <v>165</v>
      </c>
      <c r="B30" s="66">
        <v>699</v>
      </c>
      <c r="C30" s="58">
        <v>1</v>
      </c>
      <c r="D30" s="66"/>
      <c r="E30" s="66">
        <v>2075</v>
      </c>
      <c r="F30" s="58">
        <v>2</v>
      </c>
      <c r="G30" s="66"/>
      <c r="H30" s="66">
        <v>397</v>
      </c>
      <c r="I30" s="58">
        <v>2</v>
      </c>
      <c r="J30" s="66"/>
      <c r="K30" s="66">
        <v>102</v>
      </c>
      <c r="L30" s="58">
        <v>2</v>
      </c>
      <c r="M30" s="66"/>
      <c r="N30" s="66"/>
      <c r="O30" s="66">
        <v>3273</v>
      </c>
      <c r="P30" s="58">
        <v>1</v>
      </c>
    </row>
    <row r="31" spans="1:16" ht="12.75">
      <c r="A31" s="131" t="s">
        <v>64</v>
      </c>
      <c r="B31" s="67">
        <v>17379</v>
      </c>
      <c r="C31" s="58">
        <v>14</v>
      </c>
      <c r="D31" s="67"/>
      <c r="E31" s="67">
        <v>8156</v>
      </c>
      <c r="F31" s="58">
        <v>7</v>
      </c>
      <c r="G31" s="67"/>
      <c r="H31" s="67">
        <v>2430</v>
      </c>
      <c r="I31" s="58">
        <v>10</v>
      </c>
      <c r="J31" s="58"/>
      <c r="K31" s="67">
        <v>647</v>
      </c>
      <c r="L31" s="58">
        <v>14</v>
      </c>
      <c r="M31" s="67"/>
      <c r="N31" s="67"/>
      <c r="O31" s="66">
        <v>28612</v>
      </c>
      <c r="P31" s="58">
        <v>11</v>
      </c>
    </row>
    <row r="32" spans="1:16" ht="12.75">
      <c r="A32" s="124" t="s">
        <v>65</v>
      </c>
      <c r="B32" s="58">
        <v>27740</v>
      </c>
      <c r="C32" s="58">
        <v>22</v>
      </c>
      <c r="D32" s="58"/>
      <c r="E32" s="58">
        <v>8336</v>
      </c>
      <c r="F32" s="58">
        <v>7</v>
      </c>
      <c r="G32" s="58"/>
      <c r="H32" s="58">
        <v>1753</v>
      </c>
      <c r="I32" s="58">
        <v>8</v>
      </c>
      <c r="J32" s="58"/>
      <c r="K32" s="58">
        <v>361</v>
      </c>
      <c r="L32" s="58">
        <v>8</v>
      </c>
      <c r="M32" s="58"/>
      <c r="N32" s="58"/>
      <c r="O32" s="66">
        <v>38190</v>
      </c>
      <c r="P32" s="58">
        <v>14</v>
      </c>
    </row>
    <row r="33" spans="1:16" ht="12.75">
      <c r="A33" s="124" t="s">
        <v>66</v>
      </c>
      <c r="B33" s="58">
        <v>17487</v>
      </c>
      <c r="C33" s="58">
        <v>14</v>
      </c>
      <c r="D33" s="58"/>
      <c r="E33" s="58">
        <v>6301</v>
      </c>
      <c r="F33" s="58">
        <v>6</v>
      </c>
      <c r="G33" s="58"/>
      <c r="H33" s="58">
        <v>1446</v>
      </c>
      <c r="I33" s="58">
        <v>6</v>
      </c>
      <c r="J33" s="58"/>
      <c r="K33" s="58">
        <v>337</v>
      </c>
      <c r="L33" s="58">
        <v>7</v>
      </c>
      <c r="M33" s="58"/>
      <c r="N33" s="58"/>
      <c r="O33" s="66">
        <v>25571</v>
      </c>
      <c r="P33" s="58">
        <v>10</v>
      </c>
    </row>
    <row r="34" spans="1:16" ht="12.75">
      <c r="A34" s="124" t="s">
        <v>31</v>
      </c>
      <c r="B34" s="58">
        <v>11856</v>
      </c>
      <c r="C34" s="58">
        <v>9</v>
      </c>
      <c r="D34" s="58"/>
      <c r="E34" s="58">
        <v>6513</v>
      </c>
      <c r="F34" s="58">
        <v>6</v>
      </c>
      <c r="G34" s="58"/>
      <c r="H34" s="58">
        <v>1784</v>
      </c>
      <c r="I34" s="58">
        <v>8</v>
      </c>
      <c r="J34" s="58"/>
      <c r="K34" s="58">
        <v>444</v>
      </c>
      <c r="L34" s="58">
        <v>10</v>
      </c>
      <c r="M34" s="58"/>
      <c r="N34" s="58"/>
      <c r="O34" s="66">
        <v>20597</v>
      </c>
      <c r="P34" s="58">
        <v>8</v>
      </c>
    </row>
    <row r="35" spans="1:16" ht="12.75">
      <c r="A35" s="124" t="s">
        <v>32</v>
      </c>
      <c r="B35" s="58">
        <v>9539</v>
      </c>
      <c r="C35" s="58">
        <v>8</v>
      </c>
      <c r="D35" s="58"/>
      <c r="E35" s="58">
        <v>7244</v>
      </c>
      <c r="F35" s="58">
        <v>6</v>
      </c>
      <c r="G35" s="58"/>
      <c r="H35" s="58">
        <v>2152</v>
      </c>
      <c r="I35" s="58">
        <v>9</v>
      </c>
      <c r="J35" s="58"/>
      <c r="K35" s="58">
        <v>554</v>
      </c>
      <c r="L35" s="58">
        <v>12</v>
      </c>
      <c r="M35" s="58"/>
      <c r="N35" s="58"/>
      <c r="O35" s="66">
        <v>19489</v>
      </c>
      <c r="P35" s="58">
        <v>7</v>
      </c>
    </row>
    <row r="36" spans="1:16" ht="12.75">
      <c r="A36" s="124" t="s">
        <v>33</v>
      </c>
      <c r="B36" s="58">
        <v>9679</v>
      </c>
      <c r="C36" s="58">
        <v>8</v>
      </c>
      <c r="D36" s="58"/>
      <c r="E36" s="58">
        <v>9879</v>
      </c>
      <c r="F36" s="58">
        <v>9</v>
      </c>
      <c r="G36" s="58"/>
      <c r="H36" s="58">
        <v>2405</v>
      </c>
      <c r="I36" s="58">
        <v>10</v>
      </c>
      <c r="J36" s="58"/>
      <c r="K36" s="58">
        <v>487</v>
      </c>
      <c r="L36" s="58">
        <v>11</v>
      </c>
      <c r="M36" s="58"/>
      <c r="N36" s="58"/>
      <c r="O36" s="66">
        <v>22450</v>
      </c>
      <c r="P36" s="58">
        <v>8</v>
      </c>
    </row>
    <row r="37" spans="1:16" ht="12.75">
      <c r="A37" s="124" t="s">
        <v>34</v>
      </c>
      <c r="B37" s="58">
        <v>11037</v>
      </c>
      <c r="C37" s="58">
        <v>9</v>
      </c>
      <c r="D37" s="58"/>
      <c r="E37" s="58">
        <v>16277</v>
      </c>
      <c r="F37" s="58">
        <v>14</v>
      </c>
      <c r="G37" s="58"/>
      <c r="H37" s="58">
        <v>3595</v>
      </c>
      <c r="I37" s="58">
        <v>15</v>
      </c>
      <c r="J37" s="58"/>
      <c r="K37" s="58">
        <v>664</v>
      </c>
      <c r="L37" s="58">
        <v>14</v>
      </c>
      <c r="M37" s="58"/>
      <c r="N37" s="58"/>
      <c r="O37" s="66">
        <v>31573</v>
      </c>
      <c r="P37" s="58">
        <v>12</v>
      </c>
    </row>
    <row r="38" spans="1:16" ht="12.75">
      <c r="A38" s="124" t="s">
        <v>35</v>
      </c>
      <c r="B38" s="58">
        <v>9414</v>
      </c>
      <c r="C38" s="58">
        <v>7</v>
      </c>
      <c r="D38" s="58"/>
      <c r="E38" s="58">
        <v>16182</v>
      </c>
      <c r="F38" s="58">
        <v>14</v>
      </c>
      <c r="G38" s="58"/>
      <c r="H38" s="58">
        <v>3293</v>
      </c>
      <c r="I38" s="58">
        <v>14</v>
      </c>
      <c r="J38" s="58"/>
      <c r="K38" s="58">
        <v>504</v>
      </c>
      <c r="L38" s="58">
        <v>11</v>
      </c>
      <c r="M38" s="58"/>
      <c r="N38" s="58"/>
      <c r="O38" s="66">
        <v>29393</v>
      </c>
      <c r="P38" s="58">
        <v>11</v>
      </c>
    </row>
    <row r="39" spans="1:16" ht="12.75">
      <c r="A39" s="124" t="s">
        <v>36</v>
      </c>
      <c r="B39" s="58">
        <v>5597</v>
      </c>
      <c r="C39" s="58">
        <v>4</v>
      </c>
      <c r="D39" s="58"/>
      <c r="E39" s="58">
        <v>12520</v>
      </c>
      <c r="F39" s="58">
        <v>11</v>
      </c>
      <c r="G39" s="58"/>
      <c r="H39" s="58">
        <v>1893</v>
      </c>
      <c r="I39" s="58">
        <v>8</v>
      </c>
      <c r="J39" s="58"/>
      <c r="K39" s="58">
        <v>253</v>
      </c>
      <c r="L39" s="58">
        <v>5</v>
      </c>
      <c r="M39" s="58"/>
      <c r="N39" s="58"/>
      <c r="O39" s="66">
        <v>20263</v>
      </c>
      <c r="P39" s="58">
        <v>8</v>
      </c>
    </row>
    <row r="40" spans="1:16" ht="12.75">
      <c r="A40" s="124" t="s">
        <v>67</v>
      </c>
      <c r="B40" s="58">
        <v>2440</v>
      </c>
      <c r="C40" s="58">
        <v>2</v>
      </c>
      <c r="D40" s="58"/>
      <c r="E40" s="58">
        <v>8145</v>
      </c>
      <c r="F40" s="58">
        <v>7</v>
      </c>
      <c r="G40" s="58"/>
      <c r="H40" s="58">
        <v>1030</v>
      </c>
      <c r="I40" s="58">
        <v>4</v>
      </c>
      <c r="J40" s="58"/>
      <c r="K40" s="58">
        <v>117</v>
      </c>
      <c r="L40" s="58">
        <v>3</v>
      </c>
      <c r="M40" s="58"/>
      <c r="N40" s="58"/>
      <c r="O40" s="66">
        <v>11732</v>
      </c>
      <c r="P40" s="58">
        <v>4</v>
      </c>
    </row>
    <row r="41" spans="1:16" ht="12.75">
      <c r="A41" s="124" t="s">
        <v>68</v>
      </c>
      <c r="B41" s="58">
        <v>1166</v>
      </c>
      <c r="C41" s="58">
        <v>1</v>
      </c>
      <c r="D41" s="58"/>
      <c r="E41" s="58">
        <v>4734</v>
      </c>
      <c r="F41" s="58">
        <v>4</v>
      </c>
      <c r="G41" s="58"/>
      <c r="H41" s="58">
        <v>522</v>
      </c>
      <c r="I41" s="58">
        <v>2</v>
      </c>
      <c r="J41" s="58"/>
      <c r="K41" s="58">
        <v>69</v>
      </c>
      <c r="L41" s="58">
        <v>2</v>
      </c>
      <c r="M41" s="58"/>
      <c r="N41" s="58"/>
      <c r="O41" s="66">
        <v>6491</v>
      </c>
      <c r="P41" s="58">
        <v>3</v>
      </c>
    </row>
    <row r="42" spans="1:16" ht="12.75">
      <c r="A42" s="124" t="s">
        <v>69</v>
      </c>
      <c r="B42" s="58">
        <v>809</v>
      </c>
      <c r="C42" s="58">
        <v>1</v>
      </c>
      <c r="D42" s="58"/>
      <c r="E42" s="58">
        <v>4294</v>
      </c>
      <c r="F42" s="58">
        <v>4</v>
      </c>
      <c r="G42" s="58"/>
      <c r="H42" s="58">
        <v>498</v>
      </c>
      <c r="I42" s="58">
        <v>2</v>
      </c>
      <c r="J42" s="58"/>
      <c r="K42" s="58">
        <v>49</v>
      </c>
      <c r="L42" s="58">
        <v>1</v>
      </c>
      <c r="M42" s="58"/>
      <c r="N42" s="58"/>
      <c r="O42" s="66">
        <v>5650</v>
      </c>
      <c r="P42" s="58">
        <v>2</v>
      </c>
    </row>
    <row r="43" spans="1:16" ht="12.75">
      <c r="A43" s="124" t="s">
        <v>70</v>
      </c>
      <c r="B43" s="58">
        <v>274</v>
      </c>
      <c r="C43" s="58">
        <v>0</v>
      </c>
      <c r="D43" s="58"/>
      <c r="E43" s="58">
        <v>1493</v>
      </c>
      <c r="F43" s="58">
        <v>1</v>
      </c>
      <c r="G43" s="58"/>
      <c r="H43" s="58">
        <v>203</v>
      </c>
      <c r="I43" s="58">
        <v>1</v>
      </c>
      <c r="J43" s="58"/>
      <c r="K43" s="58">
        <v>16</v>
      </c>
      <c r="L43" s="58">
        <v>0</v>
      </c>
      <c r="M43" s="58"/>
      <c r="N43" s="58"/>
      <c r="O43" s="66">
        <v>1986</v>
      </c>
      <c r="P43" s="58">
        <v>1</v>
      </c>
    </row>
    <row r="44" spans="1:16" ht="12.75">
      <c r="A44" s="124" t="s">
        <v>71</v>
      </c>
      <c r="B44" s="58">
        <v>104</v>
      </c>
      <c r="C44" s="58">
        <v>0</v>
      </c>
      <c r="D44" s="58"/>
      <c r="E44" s="58">
        <v>661</v>
      </c>
      <c r="F44" s="58">
        <v>1</v>
      </c>
      <c r="G44" s="58"/>
      <c r="H44" s="58">
        <v>96</v>
      </c>
      <c r="I44" s="58">
        <v>1</v>
      </c>
      <c r="J44" s="58"/>
      <c r="K44" s="58">
        <v>5</v>
      </c>
      <c r="L44" s="58">
        <v>0</v>
      </c>
      <c r="M44" s="58"/>
      <c r="N44" s="58"/>
      <c r="O44" s="66">
        <v>866</v>
      </c>
      <c r="P44" s="58">
        <v>0</v>
      </c>
    </row>
    <row r="45" spans="1:16" ht="12.75">
      <c r="A45" s="124" t="s">
        <v>72</v>
      </c>
      <c r="B45" s="58">
        <v>60</v>
      </c>
      <c r="C45" s="58">
        <v>0</v>
      </c>
      <c r="D45" s="58"/>
      <c r="E45" s="58">
        <v>342</v>
      </c>
      <c r="F45" s="58">
        <v>0</v>
      </c>
      <c r="G45" s="58"/>
      <c r="H45" s="58">
        <v>52</v>
      </c>
      <c r="I45" s="58">
        <v>0</v>
      </c>
      <c r="J45" s="58"/>
      <c r="K45" s="58">
        <v>7</v>
      </c>
      <c r="L45" s="58">
        <v>0</v>
      </c>
      <c r="M45" s="58"/>
      <c r="N45" s="58"/>
      <c r="O45" s="66">
        <v>461</v>
      </c>
      <c r="P45" s="58">
        <v>0</v>
      </c>
    </row>
    <row r="46" spans="1:16" ht="12.75">
      <c r="A46" s="124" t="s">
        <v>73</v>
      </c>
      <c r="B46" s="58">
        <v>37</v>
      </c>
      <c r="C46" s="58">
        <v>0</v>
      </c>
      <c r="D46" s="58"/>
      <c r="E46" s="58">
        <v>172</v>
      </c>
      <c r="F46" s="58">
        <v>0</v>
      </c>
      <c r="G46" s="58"/>
      <c r="H46" s="58">
        <v>33</v>
      </c>
      <c r="I46" s="58">
        <v>0</v>
      </c>
      <c r="J46" s="58"/>
      <c r="K46" s="58">
        <v>7</v>
      </c>
      <c r="L46" s="58">
        <v>0</v>
      </c>
      <c r="M46" s="58"/>
      <c r="N46" s="58"/>
      <c r="O46" s="66">
        <v>249</v>
      </c>
      <c r="P46" s="58">
        <v>0</v>
      </c>
    </row>
    <row r="47" spans="1:16" ht="12.75">
      <c r="A47" s="124" t="s">
        <v>74</v>
      </c>
      <c r="B47" s="58">
        <v>66</v>
      </c>
      <c r="C47" s="58">
        <v>0</v>
      </c>
      <c r="D47" s="58"/>
      <c r="E47" s="58">
        <v>425</v>
      </c>
      <c r="F47" s="58">
        <v>1</v>
      </c>
      <c r="G47" s="58"/>
      <c r="H47" s="58">
        <v>73</v>
      </c>
      <c r="I47" s="58">
        <v>0</v>
      </c>
      <c r="J47" s="58"/>
      <c r="K47" s="58">
        <v>8</v>
      </c>
      <c r="L47" s="58">
        <v>0</v>
      </c>
      <c r="M47" s="58"/>
      <c r="N47" s="58"/>
      <c r="O47" s="66">
        <v>572</v>
      </c>
      <c r="P47" s="58">
        <v>0</v>
      </c>
    </row>
    <row r="48" spans="1:16" ht="15.75" customHeight="1">
      <c r="A48" s="98" t="s">
        <v>10</v>
      </c>
      <c r="B48" s="67">
        <v>125383</v>
      </c>
      <c r="C48" s="66">
        <v>100</v>
      </c>
      <c r="D48" s="67"/>
      <c r="E48" s="67">
        <v>113749</v>
      </c>
      <c r="F48" s="66">
        <v>100</v>
      </c>
      <c r="G48" s="67"/>
      <c r="H48" s="67">
        <v>23655</v>
      </c>
      <c r="I48" s="66">
        <v>100</v>
      </c>
      <c r="J48" s="67"/>
      <c r="K48" s="67">
        <v>4631</v>
      </c>
      <c r="L48" s="66">
        <v>100</v>
      </c>
      <c r="M48" s="67"/>
      <c r="N48" s="67"/>
      <c r="O48" s="67">
        <v>267418</v>
      </c>
      <c r="P48" s="66">
        <v>100</v>
      </c>
    </row>
    <row r="49" spans="1:16" ht="12.75">
      <c r="A49" s="98"/>
      <c r="B49" s="67"/>
      <c r="C49" s="66"/>
      <c r="D49" s="67"/>
      <c r="E49" s="67"/>
      <c r="F49" s="66"/>
      <c r="G49" s="67"/>
      <c r="H49" s="67"/>
      <c r="I49" s="66"/>
      <c r="J49" s="67"/>
      <c r="K49" s="67"/>
      <c r="L49" s="66"/>
      <c r="M49" s="67"/>
      <c r="N49" s="67"/>
      <c r="O49" s="67"/>
      <c r="P49" s="66"/>
    </row>
    <row r="50" spans="1:16" ht="12.75">
      <c r="A50" s="83" t="s">
        <v>61</v>
      </c>
      <c r="B50" s="83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 ht="15.75" customHeight="1">
      <c r="A51" s="100" t="s">
        <v>127</v>
      </c>
      <c r="B51" s="167" t="s">
        <v>16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</row>
    <row r="52" spans="1:16" ht="15.75" customHeight="1">
      <c r="A52" s="130"/>
      <c r="B52" s="168" t="s">
        <v>7</v>
      </c>
      <c r="C52" s="168"/>
      <c r="D52" s="168"/>
      <c r="E52" s="168"/>
      <c r="F52" s="168"/>
      <c r="G52" s="168"/>
      <c r="H52" s="168"/>
      <c r="I52" s="168"/>
      <c r="J52" s="168"/>
      <c r="K52" s="84"/>
      <c r="L52" s="84"/>
      <c r="M52" s="85"/>
      <c r="N52" s="85"/>
      <c r="O52" s="158" t="s">
        <v>10</v>
      </c>
      <c r="P52" s="158"/>
    </row>
    <row r="53" spans="1:16" ht="15.75" customHeight="1">
      <c r="A53" s="130"/>
      <c r="B53" s="140" t="s">
        <v>25</v>
      </c>
      <c r="C53" s="140"/>
      <c r="D53" s="86"/>
      <c r="E53" s="140" t="s">
        <v>26</v>
      </c>
      <c r="F53" s="140"/>
      <c r="G53" s="86"/>
      <c r="H53" s="140" t="s">
        <v>27</v>
      </c>
      <c r="I53" s="140"/>
      <c r="J53" s="86"/>
      <c r="K53" s="140" t="s">
        <v>147</v>
      </c>
      <c r="L53" s="140"/>
      <c r="M53" s="86"/>
      <c r="N53" s="86"/>
      <c r="O53" s="181"/>
      <c r="P53" s="181"/>
    </row>
    <row r="54" spans="1:16" ht="15.75" customHeight="1">
      <c r="A54" s="113"/>
      <c r="B54" s="87" t="s">
        <v>3</v>
      </c>
      <c r="C54" s="87" t="s">
        <v>4</v>
      </c>
      <c r="D54" s="87"/>
      <c r="E54" s="87" t="s">
        <v>3</v>
      </c>
      <c r="F54" s="87" t="s">
        <v>4</v>
      </c>
      <c r="G54" s="87"/>
      <c r="H54" s="87" t="s">
        <v>3</v>
      </c>
      <c r="I54" s="87" t="s">
        <v>4</v>
      </c>
      <c r="J54" s="87"/>
      <c r="K54" s="87" t="s">
        <v>3</v>
      </c>
      <c r="L54" s="87" t="s">
        <v>4</v>
      </c>
      <c r="M54" s="87"/>
      <c r="N54" s="87"/>
      <c r="O54" s="87" t="s">
        <v>3</v>
      </c>
      <c r="P54" s="87" t="s">
        <v>4</v>
      </c>
    </row>
    <row r="55" spans="1:16" ht="30" customHeight="1">
      <c r="A55" s="116" t="s">
        <v>43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 ht="15.75" customHeight="1">
      <c r="A56" s="132" t="s">
        <v>165</v>
      </c>
      <c r="B56" s="66">
        <v>1886</v>
      </c>
      <c r="C56" s="58">
        <v>1</v>
      </c>
      <c r="D56" s="66"/>
      <c r="E56" s="66">
        <v>5199</v>
      </c>
      <c r="F56" s="58">
        <v>2</v>
      </c>
      <c r="G56" s="66"/>
      <c r="H56" s="66">
        <v>778</v>
      </c>
      <c r="I56" s="58">
        <v>1</v>
      </c>
      <c r="J56" s="66"/>
      <c r="K56" s="66">
        <v>172</v>
      </c>
      <c r="L56" s="58">
        <v>1</v>
      </c>
      <c r="M56" s="66"/>
      <c r="N56" s="66"/>
      <c r="O56" s="66">
        <v>8035</v>
      </c>
      <c r="P56" s="58">
        <v>1</v>
      </c>
    </row>
    <row r="57" spans="1:16" ht="12.75">
      <c r="A57" s="131" t="s">
        <v>64</v>
      </c>
      <c r="B57" s="66">
        <v>32821</v>
      </c>
      <c r="C57" s="58">
        <v>11</v>
      </c>
      <c r="D57" s="67"/>
      <c r="E57" s="66">
        <v>16436</v>
      </c>
      <c r="F57" s="58">
        <v>6</v>
      </c>
      <c r="G57" s="67"/>
      <c r="H57" s="66">
        <v>5017</v>
      </c>
      <c r="I57" s="58">
        <v>7</v>
      </c>
      <c r="J57" s="58"/>
      <c r="K57" s="66">
        <v>1292</v>
      </c>
      <c r="L57" s="58">
        <v>8</v>
      </c>
      <c r="M57" s="67"/>
      <c r="N57" s="67"/>
      <c r="O57" s="66">
        <v>55566</v>
      </c>
      <c r="P57" s="58">
        <v>8</v>
      </c>
    </row>
    <row r="58" spans="1:16" ht="12.75">
      <c r="A58" s="124" t="s">
        <v>65</v>
      </c>
      <c r="B58" s="66">
        <v>63094</v>
      </c>
      <c r="C58" s="58">
        <v>22</v>
      </c>
      <c r="D58" s="58"/>
      <c r="E58" s="66">
        <v>21014</v>
      </c>
      <c r="F58" s="58">
        <v>8</v>
      </c>
      <c r="G58" s="58"/>
      <c r="H58" s="66">
        <v>5172</v>
      </c>
      <c r="I58" s="58">
        <v>7</v>
      </c>
      <c r="J58" s="58"/>
      <c r="K58" s="66">
        <v>947</v>
      </c>
      <c r="L58" s="58">
        <v>6</v>
      </c>
      <c r="M58" s="58"/>
      <c r="N58" s="58"/>
      <c r="O58" s="66">
        <v>90227</v>
      </c>
      <c r="P58" s="58">
        <v>14</v>
      </c>
    </row>
    <row r="59" spans="1:16" ht="12.75">
      <c r="A59" s="124" t="s">
        <v>66</v>
      </c>
      <c r="B59" s="66">
        <v>44979</v>
      </c>
      <c r="C59" s="58">
        <v>15</v>
      </c>
      <c r="D59" s="58"/>
      <c r="E59" s="66">
        <v>17134</v>
      </c>
      <c r="F59" s="58">
        <v>6</v>
      </c>
      <c r="G59" s="58"/>
      <c r="H59" s="66">
        <v>4835</v>
      </c>
      <c r="I59" s="58">
        <v>6</v>
      </c>
      <c r="J59" s="58"/>
      <c r="K59" s="66">
        <v>920</v>
      </c>
      <c r="L59" s="58">
        <v>6</v>
      </c>
      <c r="M59" s="58"/>
      <c r="N59" s="58"/>
      <c r="O59" s="66">
        <v>67868</v>
      </c>
      <c r="P59" s="58">
        <v>10</v>
      </c>
    </row>
    <row r="60" spans="1:16" ht="12.75">
      <c r="A60" s="124" t="s">
        <v>31</v>
      </c>
      <c r="B60" s="66">
        <v>32449</v>
      </c>
      <c r="C60" s="58">
        <v>11</v>
      </c>
      <c r="D60" s="58"/>
      <c r="E60" s="66">
        <v>20693</v>
      </c>
      <c r="F60" s="58">
        <v>8</v>
      </c>
      <c r="G60" s="58"/>
      <c r="H60" s="66">
        <v>6041</v>
      </c>
      <c r="I60" s="58">
        <v>8</v>
      </c>
      <c r="J60" s="58"/>
      <c r="K60" s="66">
        <v>1314</v>
      </c>
      <c r="L60" s="58">
        <v>9</v>
      </c>
      <c r="M60" s="58"/>
      <c r="N60" s="58"/>
      <c r="O60" s="66">
        <v>60497</v>
      </c>
      <c r="P60" s="58">
        <v>9</v>
      </c>
    </row>
    <row r="61" spans="1:16" ht="12.75">
      <c r="A61" s="124" t="s">
        <v>32</v>
      </c>
      <c r="B61" s="66">
        <v>27771</v>
      </c>
      <c r="C61" s="58">
        <v>10</v>
      </c>
      <c r="D61" s="58"/>
      <c r="E61" s="66">
        <v>26509</v>
      </c>
      <c r="F61" s="58">
        <v>10</v>
      </c>
      <c r="G61" s="58"/>
      <c r="H61" s="66">
        <v>8116</v>
      </c>
      <c r="I61" s="58">
        <v>11</v>
      </c>
      <c r="J61" s="58"/>
      <c r="K61" s="66">
        <v>1712</v>
      </c>
      <c r="L61" s="58">
        <v>11</v>
      </c>
      <c r="M61" s="58"/>
      <c r="N61" s="58"/>
      <c r="O61" s="66">
        <v>64108</v>
      </c>
      <c r="P61" s="58">
        <v>10</v>
      </c>
    </row>
    <row r="62" spans="1:16" ht="12.75">
      <c r="A62" s="124" t="s">
        <v>33</v>
      </c>
      <c r="B62" s="66">
        <v>27745</v>
      </c>
      <c r="C62" s="58">
        <v>9</v>
      </c>
      <c r="D62" s="58"/>
      <c r="E62" s="66">
        <v>34761</v>
      </c>
      <c r="F62" s="58">
        <v>13</v>
      </c>
      <c r="G62" s="58"/>
      <c r="H62" s="66">
        <v>10917</v>
      </c>
      <c r="I62" s="58">
        <v>14</v>
      </c>
      <c r="J62" s="58"/>
      <c r="K62" s="66">
        <v>2131</v>
      </c>
      <c r="L62" s="58">
        <v>14</v>
      </c>
      <c r="M62" s="58"/>
      <c r="N62" s="58"/>
      <c r="O62" s="66">
        <v>75554</v>
      </c>
      <c r="P62" s="58">
        <v>12</v>
      </c>
    </row>
    <row r="63" spans="1:16" ht="12.75">
      <c r="A63" s="124" t="s">
        <v>34</v>
      </c>
      <c r="B63" s="66">
        <v>28124</v>
      </c>
      <c r="C63" s="58">
        <v>10</v>
      </c>
      <c r="D63" s="58"/>
      <c r="E63" s="66">
        <v>43164</v>
      </c>
      <c r="F63" s="58">
        <v>16</v>
      </c>
      <c r="G63" s="58"/>
      <c r="H63" s="66">
        <v>15388</v>
      </c>
      <c r="I63" s="58">
        <v>20</v>
      </c>
      <c r="J63" s="58"/>
      <c r="K63" s="66">
        <v>3135</v>
      </c>
      <c r="L63" s="58">
        <v>20</v>
      </c>
      <c r="M63" s="58"/>
      <c r="N63" s="58"/>
      <c r="O63" s="66">
        <v>89811</v>
      </c>
      <c r="P63" s="58">
        <v>14</v>
      </c>
    </row>
    <row r="64" spans="1:16" ht="12.75">
      <c r="A64" s="124" t="s">
        <v>35</v>
      </c>
      <c r="B64" s="66">
        <v>18151</v>
      </c>
      <c r="C64" s="58">
        <v>6</v>
      </c>
      <c r="D64" s="58"/>
      <c r="E64" s="66">
        <v>32913</v>
      </c>
      <c r="F64" s="58">
        <v>12</v>
      </c>
      <c r="G64" s="58"/>
      <c r="H64" s="66">
        <v>10923</v>
      </c>
      <c r="I64" s="58">
        <v>14</v>
      </c>
      <c r="J64" s="58"/>
      <c r="K64" s="66">
        <v>2275</v>
      </c>
      <c r="L64" s="58">
        <v>15</v>
      </c>
      <c r="M64" s="58"/>
      <c r="N64" s="58"/>
      <c r="O64" s="66">
        <v>64262</v>
      </c>
      <c r="P64" s="58">
        <v>10</v>
      </c>
    </row>
    <row r="65" spans="1:16" ht="12.75">
      <c r="A65" s="124" t="s">
        <v>36</v>
      </c>
      <c r="B65" s="66">
        <v>9050</v>
      </c>
      <c r="C65" s="58">
        <v>3</v>
      </c>
      <c r="D65" s="58"/>
      <c r="E65" s="66">
        <v>20721</v>
      </c>
      <c r="F65" s="58">
        <v>8</v>
      </c>
      <c r="G65" s="58"/>
      <c r="H65" s="66">
        <v>4873</v>
      </c>
      <c r="I65" s="58">
        <v>6</v>
      </c>
      <c r="J65" s="58"/>
      <c r="K65" s="66">
        <v>855</v>
      </c>
      <c r="L65" s="58">
        <v>6</v>
      </c>
      <c r="M65" s="58"/>
      <c r="N65" s="58"/>
      <c r="O65" s="66">
        <v>35499</v>
      </c>
      <c r="P65" s="58">
        <v>5</v>
      </c>
    </row>
    <row r="66" spans="1:16" ht="12.75">
      <c r="A66" s="124" t="s">
        <v>67</v>
      </c>
      <c r="B66" s="66">
        <v>3753</v>
      </c>
      <c r="C66" s="58">
        <v>1</v>
      </c>
      <c r="D66" s="58"/>
      <c r="E66" s="66">
        <v>12311</v>
      </c>
      <c r="F66" s="58">
        <v>5</v>
      </c>
      <c r="G66" s="58"/>
      <c r="H66" s="66">
        <v>2194</v>
      </c>
      <c r="I66" s="58">
        <v>3</v>
      </c>
      <c r="J66" s="58"/>
      <c r="K66" s="66">
        <v>348</v>
      </c>
      <c r="L66" s="58">
        <v>2</v>
      </c>
      <c r="M66" s="58"/>
      <c r="N66" s="58"/>
      <c r="O66" s="66">
        <v>18606</v>
      </c>
      <c r="P66" s="58">
        <v>3</v>
      </c>
    </row>
    <row r="67" spans="1:16" ht="12.75">
      <c r="A67" s="124" t="s">
        <v>68</v>
      </c>
      <c r="B67" s="66">
        <v>1653</v>
      </c>
      <c r="C67" s="58">
        <v>1</v>
      </c>
      <c r="D67" s="58"/>
      <c r="E67" s="66">
        <v>6898</v>
      </c>
      <c r="F67" s="58">
        <v>3</v>
      </c>
      <c r="G67" s="58"/>
      <c r="H67" s="66">
        <v>1077</v>
      </c>
      <c r="I67" s="58">
        <v>1</v>
      </c>
      <c r="J67" s="58"/>
      <c r="K67" s="66">
        <v>147</v>
      </c>
      <c r="L67" s="58">
        <v>1</v>
      </c>
      <c r="M67" s="58"/>
      <c r="N67" s="58"/>
      <c r="O67" s="66">
        <v>9775</v>
      </c>
      <c r="P67" s="58">
        <v>2</v>
      </c>
    </row>
    <row r="68" spans="1:16" ht="12.75">
      <c r="A68" s="124" t="s">
        <v>69</v>
      </c>
      <c r="B68" s="66">
        <v>1191</v>
      </c>
      <c r="C68" s="58">
        <v>0</v>
      </c>
      <c r="D68" s="58"/>
      <c r="E68" s="66">
        <v>5971</v>
      </c>
      <c r="F68" s="58">
        <v>2</v>
      </c>
      <c r="G68" s="58"/>
      <c r="H68" s="66">
        <v>976</v>
      </c>
      <c r="I68" s="58">
        <v>1</v>
      </c>
      <c r="J68" s="58"/>
      <c r="K68" s="66">
        <v>123</v>
      </c>
      <c r="L68" s="58">
        <v>1</v>
      </c>
      <c r="M68" s="58"/>
      <c r="N68" s="58"/>
      <c r="O68" s="66">
        <v>8261</v>
      </c>
      <c r="P68" s="58">
        <v>1</v>
      </c>
    </row>
    <row r="69" spans="1:16" ht="12.75">
      <c r="A69" s="124" t="s">
        <v>70</v>
      </c>
      <c r="B69" s="66">
        <v>423</v>
      </c>
      <c r="C69" s="58">
        <v>0</v>
      </c>
      <c r="D69" s="58"/>
      <c r="E69" s="66">
        <v>2071</v>
      </c>
      <c r="F69" s="58">
        <v>1</v>
      </c>
      <c r="G69" s="58"/>
      <c r="H69" s="66">
        <v>368</v>
      </c>
      <c r="I69" s="58">
        <v>1</v>
      </c>
      <c r="J69" s="58"/>
      <c r="K69" s="66">
        <v>51</v>
      </c>
      <c r="L69" s="58">
        <v>0</v>
      </c>
      <c r="M69" s="58"/>
      <c r="N69" s="58"/>
      <c r="O69" s="66">
        <v>2913</v>
      </c>
      <c r="P69" s="58">
        <v>1</v>
      </c>
    </row>
    <row r="70" spans="1:16" ht="12.75">
      <c r="A70" s="124" t="s">
        <v>71</v>
      </c>
      <c r="B70" s="66">
        <v>163</v>
      </c>
      <c r="C70" s="58">
        <v>0</v>
      </c>
      <c r="D70" s="58"/>
      <c r="E70" s="66">
        <v>887</v>
      </c>
      <c r="F70" s="58">
        <v>0</v>
      </c>
      <c r="G70" s="58"/>
      <c r="H70" s="66">
        <v>174</v>
      </c>
      <c r="I70" s="58">
        <v>0</v>
      </c>
      <c r="J70" s="58"/>
      <c r="K70" s="66">
        <v>17</v>
      </c>
      <c r="L70" s="58">
        <v>0</v>
      </c>
      <c r="M70" s="58"/>
      <c r="N70" s="58"/>
      <c r="O70" s="66">
        <v>1241</v>
      </c>
      <c r="P70" s="58">
        <v>0</v>
      </c>
    </row>
    <row r="71" spans="1:16" ht="12.75">
      <c r="A71" s="124" t="s">
        <v>72</v>
      </c>
      <c r="B71" s="66">
        <v>82</v>
      </c>
      <c r="C71" s="58">
        <v>0</v>
      </c>
      <c r="D71" s="58"/>
      <c r="E71" s="66">
        <v>471</v>
      </c>
      <c r="F71" s="58">
        <v>0</v>
      </c>
      <c r="G71" s="58"/>
      <c r="H71" s="66">
        <v>96</v>
      </c>
      <c r="I71" s="58">
        <v>0</v>
      </c>
      <c r="J71" s="58"/>
      <c r="K71" s="66">
        <v>12</v>
      </c>
      <c r="L71" s="58">
        <v>0</v>
      </c>
      <c r="M71" s="58"/>
      <c r="N71" s="58"/>
      <c r="O71" s="66">
        <v>661</v>
      </c>
      <c r="P71" s="58">
        <v>0</v>
      </c>
    </row>
    <row r="72" spans="1:16" ht="12.75">
      <c r="A72" s="124" t="s">
        <v>73</v>
      </c>
      <c r="B72" s="66">
        <v>52</v>
      </c>
      <c r="C72" s="58">
        <v>0</v>
      </c>
      <c r="D72" s="58"/>
      <c r="E72" s="66">
        <v>228</v>
      </c>
      <c r="F72" s="58">
        <v>0</v>
      </c>
      <c r="G72" s="58"/>
      <c r="H72" s="66">
        <v>73</v>
      </c>
      <c r="I72" s="58">
        <v>0</v>
      </c>
      <c r="J72" s="58"/>
      <c r="K72" s="66">
        <v>12</v>
      </c>
      <c r="L72" s="58">
        <v>0</v>
      </c>
      <c r="M72" s="58"/>
      <c r="N72" s="58"/>
      <c r="O72" s="66">
        <v>365</v>
      </c>
      <c r="P72" s="58">
        <v>0</v>
      </c>
    </row>
    <row r="73" spans="1:16" ht="12.75">
      <c r="A73" s="124" t="s">
        <v>74</v>
      </c>
      <c r="B73" s="66">
        <v>99</v>
      </c>
      <c r="C73" s="58">
        <v>0</v>
      </c>
      <c r="D73" s="58"/>
      <c r="E73" s="66">
        <v>546</v>
      </c>
      <c r="F73" s="58">
        <v>0</v>
      </c>
      <c r="G73" s="58"/>
      <c r="H73" s="66">
        <v>150</v>
      </c>
      <c r="I73" s="58">
        <v>0</v>
      </c>
      <c r="J73" s="58"/>
      <c r="K73" s="66">
        <v>31</v>
      </c>
      <c r="L73" s="58">
        <v>0</v>
      </c>
      <c r="M73" s="58"/>
      <c r="N73" s="58"/>
      <c r="O73" s="66">
        <v>826</v>
      </c>
      <c r="P73" s="58">
        <v>0</v>
      </c>
    </row>
    <row r="74" spans="1:16" ht="15.75" customHeight="1">
      <c r="A74" s="125" t="s">
        <v>10</v>
      </c>
      <c r="B74" s="59">
        <v>293486</v>
      </c>
      <c r="C74" s="133">
        <v>100</v>
      </c>
      <c r="D74" s="59"/>
      <c r="E74" s="59">
        <v>267927</v>
      </c>
      <c r="F74" s="133">
        <v>100</v>
      </c>
      <c r="G74" s="59"/>
      <c r="H74" s="59">
        <v>77168</v>
      </c>
      <c r="I74" s="133">
        <v>100</v>
      </c>
      <c r="J74" s="59"/>
      <c r="K74" s="59">
        <v>15494</v>
      </c>
      <c r="L74" s="133">
        <v>100</v>
      </c>
      <c r="M74" s="59"/>
      <c r="N74" s="59"/>
      <c r="O74" s="59">
        <v>654075</v>
      </c>
      <c r="P74" s="133">
        <v>100</v>
      </c>
    </row>
    <row r="75" ht="29.25" customHeight="1">
      <c r="A75" s="118"/>
    </row>
    <row r="76" spans="1:14" ht="26.25" customHeight="1">
      <c r="A76" s="182" t="s">
        <v>166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</row>
    <row r="77" ht="12.75">
      <c r="A77" s="98"/>
    </row>
  </sheetData>
  <mergeCells count="23">
    <mergeCell ref="A76:N76"/>
    <mergeCell ref="B53:C53"/>
    <mergeCell ref="B51:P51"/>
    <mergeCell ref="B52:D52"/>
    <mergeCell ref="E52:G52"/>
    <mergeCell ref="H52:J52"/>
    <mergeCell ref="O52:P52"/>
    <mergeCell ref="O53:P53"/>
    <mergeCell ref="E53:F53"/>
    <mergeCell ref="H53:I53"/>
    <mergeCell ref="K53:L53"/>
    <mergeCell ref="O6:P6"/>
    <mergeCell ref="H6:I6"/>
    <mergeCell ref="K6:L6"/>
    <mergeCell ref="B6:C6"/>
    <mergeCell ref="A3:P3"/>
    <mergeCell ref="E6:F6"/>
    <mergeCell ref="A1:P1"/>
    <mergeCell ref="B4:P4"/>
    <mergeCell ref="B5:D5"/>
    <mergeCell ref="E5:G5"/>
    <mergeCell ref="H5:J5"/>
    <mergeCell ref="O5:P5"/>
  </mergeCells>
  <printOptions/>
  <pageMargins left="0.75" right="0.75" top="1" bottom="1" header="0.5" footer="0.5"/>
  <pageSetup cellComments="asDisplayed" horizontalDpi="600" verticalDpi="600" orientation="portrait" paperSize="9" scale="96" r:id="rId2"/>
  <rowBreaks count="1" manualBreakCount="1">
    <brk id="4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F2" sqref="F2"/>
    </sheetView>
  </sheetViews>
  <sheetFormatPr defaultColWidth="9.140625" defaultRowHeight="12.75"/>
  <cols>
    <col min="1" max="1" width="21.421875" style="0" customWidth="1"/>
    <col min="2" max="4" width="10.7109375" style="0" customWidth="1"/>
    <col min="5" max="5" width="8.851562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1" customFormat="1" ht="40.5" customHeight="1">
      <c r="A1" s="175" t="s">
        <v>122</v>
      </c>
      <c r="B1" s="175"/>
      <c r="C1" s="175"/>
      <c r="D1" s="175"/>
      <c r="E1" s="175"/>
      <c r="F1" s="19"/>
      <c r="G1" s="19"/>
      <c r="H1" s="19"/>
      <c r="I1" s="19"/>
      <c r="J1" s="19"/>
      <c r="K1" s="19"/>
      <c r="L1" s="19"/>
    </row>
    <row r="2" spans="1:12" s="1" customFormat="1" ht="12.75" customHeight="1">
      <c r="A2" s="5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41.25" customHeight="1">
      <c r="A3" s="163" t="s">
        <v>157</v>
      </c>
      <c r="B3" s="163"/>
      <c r="C3" s="163"/>
      <c r="D3" s="163"/>
      <c r="E3" s="163"/>
      <c r="F3" s="19"/>
      <c r="G3" s="19"/>
      <c r="H3" s="19"/>
      <c r="I3" s="19"/>
      <c r="J3" s="19"/>
      <c r="K3" s="19"/>
      <c r="L3" s="19"/>
    </row>
    <row r="4" spans="1:12" ht="15.75" customHeight="1">
      <c r="A4" s="184" t="s">
        <v>63</v>
      </c>
      <c r="B4" s="186" t="s">
        <v>125</v>
      </c>
      <c r="C4" s="186"/>
      <c r="D4" s="186"/>
      <c r="E4" s="14"/>
      <c r="F4" s="14"/>
      <c r="G4" s="14"/>
      <c r="H4" s="14"/>
      <c r="I4" s="14"/>
      <c r="J4" s="14"/>
      <c r="K4" s="14"/>
      <c r="L4" s="14"/>
    </row>
    <row r="5" spans="1:12" ht="15.75" customHeight="1">
      <c r="A5" s="185"/>
      <c r="B5" s="27" t="s">
        <v>2</v>
      </c>
      <c r="C5" s="27" t="s">
        <v>1</v>
      </c>
      <c r="D5" s="27" t="s">
        <v>10</v>
      </c>
      <c r="E5" s="14"/>
      <c r="F5" s="14"/>
      <c r="G5" s="14"/>
      <c r="H5" s="14"/>
      <c r="I5" s="14"/>
      <c r="J5" s="14"/>
      <c r="K5" s="14"/>
      <c r="L5" s="14"/>
    </row>
    <row r="6" spans="1:12" ht="20.25" customHeight="1">
      <c r="A6" s="2" t="s">
        <v>101</v>
      </c>
      <c r="B6" s="3">
        <v>126654.8376144</v>
      </c>
      <c r="C6" s="58">
        <v>125577.7361005</v>
      </c>
      <c r="D6" s="3">
        <v>126195.739040587</v>
      </c>
      <c r="E6" s="14"/>
      <c r="F6" s="14"/>
      <c r="G6" s="14"/>
      <c r="H6" s="14"/>
      <c r="I6" s="14"/>
      <c r="J6" s="14"/>
      <c r="K6" s="14"/>
      <c r="L6" s="14"/>
    </row>
    <row r="7" spans="1:12" ht="12.75" customHeight="1">
      <c r="A7" s="2" t="s">
        <v>102</v>
      </c>
      <c r="B7" s="3">
        <v>124228.0691973</v>
      </c>
      <c r="C7" s="58">
        <v>124864.0636197</v>
      </c>
      <c r="D7" s="3">
        <v>124494.831554352</v>
      </c>
      <c r="E7" s="14"/>
      <c r="F7" s="14"/>
      <c r="G7" s="14"/>
      <c r="H7" s="14"/>
      <c r="I7" s="14"/>
      <c r="J7" s="14"/>
      <c r="K7" s="14"/>
      <c r="L7" s="14"/>
    </row>
    <row r="8" spans="1:12" ht="12.75">
      <c r="A8" s="2" t="s">
        <v>103</v>
      </c>
      <c r="B8" s="3">
        <v>105110.8760953</v>
      </c>
      <c r="C8" s="58">
        <v>94051.2652018</v>
      </c>
      <c r="D8" s="3">
        <v>100995.724944722</v>
      </c>
      <c r="E8" s="14"/>
      <c r="F8" s="14"/>
      <c r="G8" s="14"/>
      <c r="H8" s="14"/>
      <c r="I8" s="14"/>
      <c r="J8" s="14"/>
      <c r="K8" s="14"/>
      <c r="L8" s="14"/>
    </row>
    <row r="9" spans="1:12" ht="12.75">
      <c r="A9" s="2" t="s">
        <v>104</v>
      </c>
      <c r="B9" s="3">
        <v>111320.9336067</v>
      </c>
      <c r="C9" s="58">
        <v>112480.7447315</v>
      </c>
      <c r="D9" s="3">
        <v>111829.978294213</v>
      </c>
      <c r="E9" s="14"/>
      <c r="F9" s="14"/>
      <c r="G9" s="14"/>
      <c r="H9" s="14"/>
      <c r="I9" s="14"/>
      <c r="J9" s="14"/>
      <c r="K9" s="14"/>
      <c r="L9" s="14"/>
    </row>
    <row r="10" spans="1:12" ht="12.75">
      <c r="A10" s="2" t="s">
        <v>105</v>
      </c>
      <c r="B10" s="3">
        <v>100002.8476057</v>
      </c>
      <c r="C10" s="58">
        <v>96215.2910583</v>
      </c>
      <c r="D10" s="3">
        <v>98502.5671648092</v>
      </c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2" t="s">
        <v>106</v>
      </c>
      <c r="B11" s="3">
        <v>105035.8405031</v>
      </c>
      <c r="C11" s="58">
        <v>101548.8904509</v>
      </c>
      <c r="D11" s="3">
        <v>103617.572623945</v>
      </c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2" t="s">
        <v>107</v>
      </c>
      <c r="B12" s="3">
        <v>101796.6660402</v>
      </c>
      <c r="C12" s="58">
        <v>96271.8750542</v>
      </c>
      <c r="D12" s="3">
        <v>99620.6718687703</v>
      </c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2" t="s">
        <v>108</v>
      </c>
      <c r="B13" s="3">
        <v>104206.9191702</v>
      </c>
      <c r="C13" s="58">
        <v>101423.0112179</v>
      </c>
      <c r="D13" s="3">
        <v>103090.49335904</v>
      </c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2" t="s">
        <v>109</v>
      </c>
      <c r="B14" s="3">
        <v>103819.1352745</v>
      </c>
      <c r="C14" s="58">
        <v>93458.070362</v>
      </c>
      <c r="D14" s="3">
        <v>99661.1629743962</v>
      </c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2" t="s">
        <v>110</v>
      </c>
      <c r="B15" s="3">
        <v>118085.0874829</v>
      </c>
      <c r="C15" s="58">
        <v>115726.1842996</v>
      </c>
      <c r="D15" s="3">
        <v>117106.642501723</v>
      </c>
      <c r="E15" s="14"/>
      <c r="F15" s="14"/>
      <c r="G15" s="14"/>
      <c r="H15" s="14"/>
      <c r="I15" s="14"/>
      <c r="J15" s="14"/>
      <c r="K15" s="14"/>
      <c r="L15" s="14"/>
    </row>
    <row r="16" spans="1:12" ht="12.75" customHeight="1">
      <c r="A16" s="2" t="s">
        <v>111</v>
      </c>
      <c r="B16" s="3">
        <v>107224.4571779</v>
      </c>
      <c r="C16" s="58">
        <v>104736.0555138</v>
      </c>
      <c r="D16" s="3">
        <v>106280.393030332</v>
      </c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2" t="s">
        <v>112</v>
      </c>
      <c r="B17" s="3">
        <v>114515.3912679</v>
      </c>
      <c r="C17" s="58">
        <v>114074.9848591</v>
      </c>
      <c r="D17" s="3">
        <v>114335.204620923</v>
      </c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2" t="s">
        <v>113</v>
      </c>
      <c r="B18" s="3">
        <v>104967.7816128</v>
      </c>
      <c r="C18" s="58">
        <v>99604.6832185</v>
      </c>
      <c r="D18" s="3">
        <v>102940.74437457</v>
      </c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2" t="s">
        <v>114</v>
      </c>
      <c r="B19" s="3">
        <v>107686.1520689</v>
      </c>
      <c r="C19" s="58">
        <v>103406.1258142</v>
      </c>
      <c r="D19" s="3">
        <v>106060.098853868</v>
      </c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2" t="s">
        <v>115</v>
      </c>
      <c r="B20" s="3">
        <v>104282.9606937</v>
      </c>
      <c r="C20" s="58">
        <v>100132.0754544</v>
      </c>
      <c r="D20" s="3">
        <v>102694.757980586</v>
      </c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2" t="s">
        <v>116</v>
      </c>
      <c r="B21" s="3">
        <v>101376.0562831</v>
      </c>
      <c r="C21" s="58">
        <v>94151.1986163</v>
      </c>
      <c r="D21" s="3">
        <v>98661.991499269</v>
      </c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2" t="s">
        <v>117</v>
      </c>
      <c r="B22" s="3">
        <v>103323.1209211</v>
      </c>
      <c r="C22" s="58">
        <v>94583.4361985</v>
      </c>
      <c r="D22" s="3">
        <v>100107.093139272</v>
      </c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2" t="s">
        <v>118</v>
      </c>
      <c r="B23" s="3">
        <v>100748.6205237</v>
      </c>
      <c r="C23" s="58">
        <v>93151.9183344</v>
      </c>
      <c r="D23" s="3">
        <v>97910.3929088278</v>
      </c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2" t="s">
        <v>119</v>
      </c>
      <c r="B24" s="3">
        <v>101357.7732441</v>
      </c>
      <c r="C24" s="58">
        <v>93476.1504702</v>
      </c>
      <c r="D24" s="3">
        <v>98443.1758878702</v>
      </c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2" t="s">
        <v>120</v>
      </c>
      <c r="B25" s="3">
        <v>114056.8513368</v>
      </c>
      <c r="C25" s="58">
        <v>109560.7808549</v>
      </c>
      <c r="D25" s="3">
        <v>112123.520370654</v>
      </c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2" t="s">
        <v>121</v>
      </c>
      <c r="B26" s="3">
        <v>105509.2860164</v>
      </c>
      <c r="C26" s="58">
        <v>99991.1892299</v>
      </c>
      <c r="D26" s="3">
        <v>103293.546244842</v>
      </c>
      <c r="E26" s="14"/>
      <c r="F26" s="14"/>
      <c r="G26" s="14"/>
      <c r="H26" s="14"/>
      <c r="I26" s="14"/>
      <c r="J26" s="14"/>
      <c r="K26" s="14"/>
      <c r="L26" s="14"/>
    </row>
    <row r="27" spans="1:12" ht="15.75" customHeight="1">
      <c r="A27" s="33" t="s">
        <v>12</v>
      </c>
      <c r="B27" s="33">
        <v>114711.73240141626</v>
      </c>
      <c r="C27" s="59">
        <v>112802.02326810274</v>
      </c>
      <c r="D27" s="33">
        <v>113930.63470111229</v>
      </c>
      <c r="E27" s="14"/>
      <c r="F27" s="14"/>
      <c r="G27" s="14"/>
      <c r="H27" s="14"/>
      <c r="I27" s="14"/>
      <c r="J27" s="14"/>
      <c r="K27" s="14"/>
      <c r="L27" s="14"/>
    </row>
    <row r="28" spans="2:4" ht="24" customHeight="1">
      <c r="B28" s="5"/>
      <c r="C28" s="5"/>
      <c r="D28" s="5"/>
    </row>
  </sheetData>
  <mergeCells count="4">
    <mergeCell ref="A4:A5"/>
    <mergeCell ref="B4:D4"/>
    <mergeCell ref="A3:E3"/>
    <mergeCell ref="A1:E1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H2" sqref="H2"/>
    </sheetView>
  </sheetViews>
  <sheetFormatPr defaultColWidth="9.140625" defaultRowHeight="12.75"/>
  <cols>
    <col min="1" max="1" width="21.421875" style="0" customWidth="1"/>
    <col min="2" max="4" width="8.8515625" style="0" customWidth="1"/>
    <col min="5" max="5" width="1.7109375" style="0" customWidth="1"/>
    <col min="6" max="8" width="8.0039062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1" customFormat="1" ht="39" customHeight="1">
      <c r="A1" s="145" t="s">
        <v>158</v>
      </c>
      <c r="B1" s="146"/>
      <c r="C1" s="146"/>
      <c r="D1" s="146"/>
      <c r="E1" s="146"/>
      <c r="F1" s="146"/>
      <c r="G1" s="146"/>
      <c r="H1" s="146"/>
      <c r="I1" s="149"/>
      <c r="J1" s="19"/>
      <c r="K1" s="19"/>
      <c r="L1" s="19"/>
    </row>
    <row r="2" spans="1:12" s="1" customFormat="1" ht="12.75" customHeight="1">
      <c r="A2" s="51"/>
      <c r="B2" s="18"/>
      <c r="C2" s="18"/>
      <c r="D2" s="18"/>
      <c r="E2" s="18"/>
      <c r="F2" s="18"/>
      <c r="G2" s="18"/>
      <c r="H2" s="18"/>
      <c r="I2" s="53"/>
      <c r="J2" s="19"/>
      <c r="K2" s="19"/>
      <c r="L2" s="19"/>
    </row>
    <row r="3" spans="1:12" s="1" customFormat="1" ht="42" customHeight="1">
      <c r="A3" s="145" t="s">
        <v>159</v>
      </c>
      <c r="B3" s="146"/>
      <c r="C3" s="146"/>
      <c r="D3" s="146"/>
      <c r="E3" s="146"/>
      <c r="F3" s="146"/>
      <c r="G3" s="146"/>
      <c r="H3" s="146"/>
      <c r="I3" s="149"/>
      <c r="J3" s="19"/>
      <c r="K3" s="19"/>
      <c r="L3" s="19"/>
    </row>
    <row r="4" spans="1:12" ht="15.75" customHeight="1">
      <c r="A4" s="188" t="s">
        <v>11</v>
      </c>
      <c r="B4" s="186" t="s">
        <v>123</v>
      </c>
      <c r="C4" s="186"/>
      <c r="D4" s="186"/>
      <c r="E4" s="24"/>
      <c r="F4" s="186" t="s">
        <v>124</v>
      </c>
      <c r="G4" s="186"/>
      <c r="H4" s="186"/>
      <c r="I4" s="14"/>
      <c r="J4" s="14"/>
      <c r="K4" s="14"/>
      <c r="L4" s="14"/>
    </row>
    <row r="5" spans="1:12" ht="15.75" customHeight="1">
      <c r="A5" s="189"/>
      <c r="B5" s="27" t="s">
        <v>2</v>
      </c>
      <c r="C5" s="27" t="s">
        <v>1</v>
      </c>
      <c r="D5" s="27" t="s">
        <v>10</v>
      </c>
      <c r="E5" s="27"/>
      <c r="F5" s="27" t="s">
        <v>2</v>
      </c>
      <c r="G5" s="27" t="s">
        <v>1</v>
      </c>
      <c r="H5" s="27" t="s">
        <v>10</v>
      </c>
      <c r="I5" s="14"/>
      <c r="J5" s="14"/>
      <c r="K5" s="14"/>
      <c r="L5" s="14"/>
    </row>
    <row r="6" spans="1:12" ht="20.25" customHeight="1">
      <c r="A6" s="2" t="s">
        <v>101</v>
      </c>
      <c r="B6" s="3">
        <v>210767.029545406</v>
      </c>
      <c r="C6" s="3">
        <v>244299.458882236</v>
      </c>
      <c r="D6" s="58">
        <v>225156.182418295</v>
      </c>
      <c r="E6" s="7"/>
      <c r="F6" s="3">
        <v>8492.47908138114</v>
      </c>
      <c r="G6" s="3">
        <v>8381.07982606216</v>
      </c>
      <c r="H6" s="58">
        <v>8444.676373781</v>
      </c>
      <c r="I6" s="14"/>
      <c r="J6" s="14"/>
      <c r="K6" s="14"/>
      <c r="L6" s="14"/>
    </row>
    <row r="7" spans="1:12" ht="12.75" customHeight="1">
      <c r="A7" s="2" t="s">
        <v>102</v>
      </c>
      <c r="B7" s="3">
        <v>172326.248805098</v>
      </c>
      <c r="C7" s="3">
        <v>181215.228278763</v>
      </c>
      <c r="D7" s="58">
        <v>176064.694130318</v>
      </c>
      <c r="E7" s="7"/>
      <c r="F7" s="3">
        <v>8379.56810939989</v>
      </c>
      <c r="G7" s="3">
        <v>8297.2259008597</v>
      </c>
      <c r="H7" s="58">
        <v>8344.93737979845</v>
      </c>
      <c r="I7" s="14"/>
      <c r="J7" s="14"/>
      <c r="K7" s="14"/>
      <c r="L7" s="14"/>
    </row>
    <row r="8" spans="1:12" ht="12.75">
      <c r="A8" s="2" t="s">
        <v>103</v>
      </c>
      <c r="B8" s="3">
        <v>176007.252980548</v>
      </c>
      <c r="C8" s="3">
        <v>189300.30027933</v>
      </c>
      <c r="D8" s="58">
        <v>180987.146697188</v>
      </c>
      <c r="E8" s="7"/>
      <c r="F8" s="3">
        <v>8150.98629993725</v>
      </c>
      <c r="G8" s="3">
        <v>7759.18086592179</v>
      </c>
      <c r="H8" s="58">
        <v>8004.20660562459</v>
      </c>
      <c r="I8" s="14"/>
      <c r="J8" s="14"/>
      <c r="K8" s="14"/>
      <c r="L8" s="14"/>
    </row>
    <row r="9" spans="1:12" ht="12.75">
      <c r="A9" s="2" t="s">
        <v>104</v>
      </c>
      <c r="B9" s="3">
        <v>171251.091161179</v>
      </c>
      <c r="C9" s="3">
        <v>188376.001073867</v>
      </c>
      <c r="D9" s="58">
        <v>178607.91228128</v>
      </c>
      <c r="E9" s="7"/>
      <c r="F9" s="3">
        <v>8098.34887348354</v>
      </c>
      <c r="G9" s="3">
        <v>8013.57129707755</v>
      </c>
      <c r="H9" s="58">
        <v>8061.92862556431</v>
      </c>
      <c r="I9" s="14"/>
      <c r="J9" s="14"/>
      <c r="K9" s="14"/>
      <c r="L9" s="14"/>
    </row>
    <row r="10" spans="1:12" ht="12.75">
      <c r="A10" s="2" t="s">
        <v>105</v>
      </c>
      <c r="B10" s="3">
        <v>177701.603480893</v>
      </c>
      <c r="C10" s="3">
        <v>203994.360382553</v>
      </c>
      <c r="D10" s="58">
        <v>188085.985978367</v>
      </c>
      <c r="E10" s="7"/>
      <c r="F10" s="3">
        <v>7734.59733257662</v>
      </c>
      <c r="G10" s="3">
        <v>7596.62701057818</v>
      </c>
      <c r="H10" s="58">
        <v>7680.10564871516</v>
      </c>
      <c r="I10" s="14"/>
      <c r="J10" s="14"/>
      <c r="K10" s="14"/>
      <c r="L10" s="14"/>
    </row>
    <row r="11" spans="1:12" ht="12.75">
      <c r="A11" s="2" t="s">
        <v>106</v>
      </c>
      <c r="B11" s="3">
        <v>178812.161709735</v>
      </c>
      <c r="C11" s="3">
        <v>200948.906909789</v>
      </c>
      <c r="D11" s="58">
        <v>187751.794884217</v>
      </c>
      <c r="E11" s="7"/>
      <c r="F11" s="3">
        <v>7922.64618885097</v>
      </c>
      <c r="G11" s="3">
        <v>7780.52327255278</v>
      </c>
      <c r="H11" s="58">
        <v>7865.25171979459</v>
      </c>
      <c r="I11" s="14"/>
      <c r="J11" s="14"/>
      <c r="K11" s="14"/>
      <c r="L11" s="14"/>
    </row>
    <row r="12" spans="1:12" ht="12.75">
      <c r="A12" s="2" t="s">
        <v>107</v>
      </c>
      <c r="B12" s="3">
        <v>171891.810097386</v>
      </c>
      <c r="C12" s="3">
        <v>192083.106156275</v>
      </c>
      <c r="D12" s="58">
        <v>179841.583903045</v>
      </c>
      <c r="E12" s="7"/>
      <c r="F12" s="3">
        <v>7902.54343926192</v>
      </c>
      <c r="G12" s="3">
        <v>7617.99704025257</v>
      </c>
      <c r="H12" s="58">
        <v>7790.51103169671</v>
      </c>
      <c r="I12" s="14"/>
      <c r="J12" s="14"/>
      <c r="K12" s="14"/>
      <c r="L12" s="14"/>
    </row>
    <row r="13" spans="1:12" ht="12.75">
      <c r="A13" s="2" t="s">
        <v>108</v>
      </c>
      <c r="B13" s="3">
        <v>176616.093607306</v>
      </c>
      <c r="C13" s="3">
        <v>181248.469298246</v>
      </c>
      <c r="D13" s="58">
        <v>178397.175660483</v>
      </c>
      <c r="E13" s="7"/>
      <c r="F13" s="3">
        <v>8101.37762557078</v>
      </c>
      <c r="G13" s="3">
        <v>7898.80701754386</v>
      </c>
      <c r="H13" s="58">
        <v>8023.49213041034</v>
      </c>
      <c r="I13" s="14"/>
      <c r="J13" s="14"/>
      <c r="K13" s="14"/>
      <c r="L13" s="14"/>
    </row>
    <row r="14" spans="1:12" ht="12.75">
      <c r="A14" s="2" t="s">
        <v>109</v>
      </c>
      <c r="B14" s="3">
        <v>175451.003288837</v>
      </c>
      <c r="C14" s="3">
        <v>189063.657568238</v>
      </c>
      <c r="D14" s="58">
        <v>180680.027165495</v>
      </c>
      <c r="E14" s="7"/>
      <c r="F14" s="3">
        <v>7859.63397175469</v>
      </c>
      <c r="G14" s="3">
        <v>7553.60049627792</v>
      </c>
      <c r="H14" s="58">
        <v>7742.07744549029</v>
      </c>
      <c r="I14" s="14"/>
      <c r="J14" s="14"/>
      <c r="K14" s="14"/>
      <c r="L14" s="14"/>
    </row>
    <row r="15" spans="1:12" ht="12.75">
      <c r="A15" s="2" t="s">
        <v>110</v>
      </c>
      <c r="B15" s="3">
        <v>169375.153533118</v>
      </c>
      <c r="C15" s="3">
        <v>188516.717201859</v>
      </c>
      <c r="D15" s="58">
        <v>177323.79741644</v>
      </c>
      <c r="E15" s="7"/>
      <c r="F15" s="3">
        <v>8344.9602805491</v>
      </c>
      <c r="G15" s="3">
        <v>8170.71944649836</v>
      </c>
      <c r="H15" s="58">
        <v>8272.60577682253</v>
      </c>
      <c r="I15" s="14"/>
      <c r="J15" s="14"/>
      <c r="K15" s="14"/>
      <c r="L15" s="14"/>
    </row>
    <row r="16" spans="1:12" ht="12.75" customHeight="1">
      <c r="A16" s="2" t="s">
        <v>111</v>
      </c>
      <c r="B16" s="3">
        <v>186552.862225816</v>
      </c>
      <c r="C16" s="3">
        <v>213610.579526227</v>
      </c>
      <c r="D16" s="58">
        <v>196671.897171423</v>
      </c>
      <c r="E16" s="7"/>
      <c r="F16" s="3">
        <v>8090.59122611948</v>
      </c>
      <c r="G16" s="3">
        <v>7800.3972927242</v>
      </c>
      <c r="H16" s="58">
        <v>7982.06460798583</v>
      </c>
      <c r="I16" s="14"/>
      <c r="J16" s="14"/>
      <c r="K16" s="14"/>
      <c r="L16" s="14"/>
    </row>
    <row r="17" spans="1:12" ht="12.75">
      <c r="A17" s="2" t="s">
        <v>112</v>
      </c>
      <c r="B17" s="3">
        <v>180911.358693472</v>
      </c>
      <c r="C17" s="3">
        <v>202592.911833732</v>
      </c>
      <c r="D17" s="58">
        <v>189715.745745782</v>
      </c>
      <c r="E17" s="7"/>
      <c r="F17" s="3">
        <v>8194.36079181646</v>
      </c>
      <c r="G17" s="3">
        <v>8121.37098885228</v>
      </c>
      <c r="H17" s="58">
        <v>8164.72128804054</v>
      </c>
      <c r="I17" s="14"/>
      <c r="J17" s="14"/>
      <c r="K17" s="14"/>
      <c r="L17" s="14"/>
    </row>
    <row r="18" spans="1:12" ht="12.75">
      <c r="A18" s="2" t="s">
        <v>113</v>
      </c>
      <c r="B18" s="3">
        <v>171546.997201894</v>
      </c>
      <c r="C18" s="3">
        <v>181855.238251966</v>
      </c>
      <c r="D18" s="58">
        <v>175366.235078924</v>
      </c>
      <c r="E18" s="7"/>
      <c r="F18" s="3">
        <v>7947.93650452002</v>
      </c>
      <c r="G18" s="3">
        <v>7711.89303346133</v>
      </c>
      <c r="H18" s="58">
        <v>7860.4816069372</v>
      </c>
      <c r="I18" s="14"/>
      <c r="J18" s="14"/>
      <c r="K18" s="14"/>
      <c r="L18" s="14"/>
    </row>
    <row r="19" spans="1:12" ht="12.75">
      <c r="A19" s="2" t="s">
        <v>114</v>
      </c>
      <c r="B19" s="3">
        <v>175833.760846355</v>
      </c>
      <c r="C19" s="3">
        <v>188347.16976456</v>
      </c>
      <c r="D19" s="58">
        <v>180654.249418223</v>
      </c>
      <c r="E19" s="7"/>
      <c r="F19" s="3">
        <v>7974.52518683879</v>
      </c>
      <c r="G19" s="3">
        <v>7843.36431226766</v>
      </c>
      <c r="H19" s="58">
        <v>7923.99862760308</v>
      </c>
      <c r="I19" s="14"/>
      <c r="J19" s="14"/>
      <c r="K19" s="14"/>
      <c r="L19" s="14"/>
    </row>
    <row r="20" spans="1:12" ht="12.75">
      <c r="A20" s="2" t="s">
        <v>115</v>
      </c>
      <c r="B20" s="3">
        <v>180072.805878687</v>
      </c>
      <c r="C20" s="3">
        <v>204353.08435971</v>
      </c>
      <c r="D20" s="58">
        <v>189324.442687239</v>
      </c>
      <c r="E20" s="7"/>
      <c r="F20" s="3">
        <v>8052.17480265891</v>
      </c>
      <c r="G20" s="3">
        <v>7917.17648051291</v>
      </c>
      <c r="H20" s="58">
        <v>8000.73571198971</v>
      </c>
      <c r="I20" s="14"/>
      <c r="J20" s="14"/>
      <c r="K20" s="14"/>
      <c r="L20" s="14"/>
    </row>
    <row r="21" spans="1:12" ht="12.75">
      <c r="A21" s="2" t="s">
        <v>116</v>
      </c>
      <c r="B21" s="3">
        <v>178508.366554054</v>
      </c>
      <c r="C21" s="3">
        <v>189404.721466364</v>
      </c>
      <c r="D21" s="58">
        <v>182577.20018346</v>
      </c>
      <c r="E21" s="7"/>
      <c r="F21" s="3">
        <v>8046.59932432432</v>
      </c>
      <c r="G21" s="3">
        <v>7646.49168556311</v>
      </c>
      <c r="H21" s="58">
        <v>7897.19418571832</v>
      </c>
      <c r="I21" s="14"/>
      <c r="J21" s="14"/>
      <c r="K21" s="14"/>
      <c r="L21" s="14"/>
    </row>
    <row r="22" spans="1:12" ht="12.75">
      <c r="A22" s="2" t="s">
        <v>117</v>
      </c>
      <c r="B22" s="3">
        <v>174657.15833156</v>
      </c>
      <c r="C22" s="3">
        <v>192374.640988372</v>
      </c>
      <c r="D22" s="58">
        <v>181201.04670514</v>
      </c>
      <c r="E22" s="7"/>
      <c r="F22" s="3">
        <v>7958.29059374335</v>
      </c>
      <c r="G22" s="3">
        <v>7648.82013081395</v>
      </c>
      <c r="H22" s="58">
        <v>7843.98879345054</v>
      </c>
      <c r="I22" s="14"/>
      <c r="J22" s="14"/>
      <c r="K22" s="14"/>
      <c r="L22" s="14"/>
    </row>
    <row r="23" spans="1:12" ht="12.75">
      <c r="A23" s="2" t="s">
        <v>118</v>
      </c>
      <c r="B23" s="3">
        <v>182880.527450737</v>
      </c>
      <c r="C23" s="3">
        <v>198841.488724887</v>
      </c>
      <c r="D23" s="58">
        <v>188894.088051286</v>
      </c>
      <c r="E23" s="7"/>
      <c r="F23" s="3">
        <v>7857.49622010162</v>
      </c>
      <c r="G23" s="3">
        <v>7563.00061500615</v>
      </c>
      <c r="H23" s="58">
        <v>7746.54004788754</v>
      </c>
      <c r="I23" s="14"/>
      <c r="J23" s="14"/>
      <c r="K23" s="14"/>
      <c r="L23" s="14"/>
    </row>
    <row r="24" spans="1:12" ht="12.75">
      <c r="A24" s="2" t="s">
        <v>119</v>
      </c>
      <c r="B24" s="3">
        <v>185299.892904363</v>
      </c>
      <c r="C24" s="3">
        <v>197060.247495362</v>
      </c>
      <c r="D24" s="58">
        <v>189681.775335269</v>
      </c>
      <c r="E24" s="7"/>
      <c r="F24" s="3">
        <v>7762.4457910974</v>
      </c>
      <c r="G24" s="3">
        <v>7654.71280148423</v>
      </c>
      <c r="H24" s="58">
        <v>7722.30471450297</v>
      </c>
      <c r="I24" s="14"/>
      <c r="J24" s="14"/>
      <c r="K24" s="14"/>
      <c r="L24" s="14"/>
    </row>
    <row r="25" spans="1:12" ht="12.75">
      <c r="A25" s="2" t="s">
        <v>120</v>
      </c>
      <c r="B25" s="3">
        <v>174973.759774363</v>
      </c>
      <c r="C25" s="3">
        <v>188703.710114703</v>
      </c>
      <c r="D25" s="58">
        <v>180840.763172552</v>
      </c>
      <c r="E25" s="7"/>
      <c r="F25" s="3">
        <v>8059.01847889516</v>
      </c>
      <c r="G25" s="3">
        <v>7891.01590198123</v>
      </c>
      <c r="H25" s="58">
        <v>7987.22858415952</v>
      </c>
      <c r="I25" s="14"/>
      <c r="J25" s="14"/>
      <c r="K25" s="14"/>
      <c r="L25" s="14"/>
    </row>
    <row r="26" spans="1:12" ht="12.75">
      <c r="A26" s="2" t="s">
        <v>121</v>
      </c>
      <c r="B26" s="3">
        <v>179621.814466158</v>
      </c>
      <c r="C26" s="3">
        <v>195233.785140937</v>
      </c>
      <c r="D26" s="58">
        <v>185704.680631319</v>
      </c>
      <c r="E26" s="7"/>
      <c r="F26" s="3">
        <v>7971.12666825548</v>
      </c>
      <c r="G26" s="3">
        <v>7632.76516707112</v>
      </c>
      <c r="H26" s="58">
        <v>7839.29143937741</v>
      </c>
      <c r="I26" s="14"/>
      <c r="J26" s="14"/>
      <c r="K26" s="14"/>
      <c r="L26" s="14"/>
    </row>
    <row r="27" spans="1:12" ht="15.75" customHeight="1">
      <c r="A27" s="33" t="s">
        <v>12</v>
      </c>
      <c r="B27" s="33">
        <v>184828.22911351785</v>
      </c>
      <c r="C27" s="33">
        <v>207783.5069481602</v>
      </c>
      <c r="D27" s="59">
        <v>194198.01942518912</v>
      </c>
      <c r="E27" s="33"/>
      <c r="F27" s="33">
        <v>8214.135090252708</v>
      </c>
      <c r="G27" s="33">
        <v>8075.533139467256</v>
      </c>
      <c r="H27" s="59">
        <v>8157.5611195517995</v>
      </c>
      <c r="I27" s="14"/>
      <c r="J27" s="14"/>
      <c r="K27" s="14"/>
      <c r="L27" s="14"/>
    </row>
    <row r="28" spans="1:8" ht="24.75" customHeight="1">
      <c r="A28" s="61"/>
      <c r="B28" s="68"/>
      <c r="C28" s="68"/>
      <c r="D28" s="68"/>
      <c r="E28" s="68"/>
      <c r="F28" s="68"/>
      <c r="G28" s="68"/>
      <c r="H28" s="68"/>
    </row>
    <row r="29" spans="1:8" ht="12.75">
      <c r="A29" s="187" t="s">
        <v>143</v>
      </c>
      <c r="B29" s="187"/>
      <c r="C29" s="187"/>
      <c r="D29" s="187"/>
      <c r="E29" s="187"/>
      <c r="F29" s="187"/>
      <c r="G29" s="187"/>
      <c r="H29" s="187"/>
    </row>
  </sheetData>
  <mergeCells count="6">
    <mergeCell ref="A1:I1"/>
    <mergeCell ref="A3:I3"/>
    <mergeCell ref="A29:H29"/>
    <mergeCell ref="A4:A5"/>
    <mergeCell ref="B4:D4"/>
    <mergeCell ref="F4:H4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M2" sqref="M2"/>
    </sheetView>
  </sheetViews>
  <sheetFormatPr defaultColWidth="9.140625" defaultRowHeight="12.75"/>
  <cols>
    <col min="1" max="1" width="21.421875" style="0" customWidth="1"/>
    <col min="2" max="2" width="5.140625" style="0" customWidth="1"/>
    <col min="3" max="3" width="6.421875" style="0" customWidth="1"/>
    <col min="4" max="4" width="6.7109375" style="0" customWidth="1"/>
    <col min="5" max="5" width="6.8515625" style="0" customWidth="1"/>
    <col min="6" max="6" width="1.28515625" style="0" customWidth="1"/>
    <col min="7" max="9" width="6.7109375" style="0" customWidth="1"/>
    <col min="10" max="10" width="1.28515625" style="0" customWidth="1"/>
    <col min="11" max="12" width="6.7109375" style="0" customWidth="1"/>
    <col min="13" max="13" width="7.7109375" style="0" customWidth="1"/>
    <col min="14" max="14" width="1.7109375" style="0" customWidth="1"/>
  </cols>
  <sheetData>
    <row r="1" spans="1:19" ht="26.25" customHeight="1">
      <c r="A1" s="145" t="s">
        <v>24</v>
      </c>
      <c r="B1" s="145"/>
      <c r="C1" s="146"/>
      <c r="D1" s="146"/>
      <c r="E1" s="146"/>
      <c r="F1" s="146"/>
      <c r="G1" s="146"/>
      <c r="H1" s="146"/>
      <c r="I1" s="146"/>
      <c r="J1" s="152"/>
      <c r="K1" s="152"/>
      <c r="L1" s="152"/>
      <c r="M1" s="152"/>
      <c r="R1" s="1"/>
      <c r="S1" s="1"/>
    </row>
    <row r="2" spans="1:19" ht="12.75" customHeight="1">
      <c r="A2" s="51"/>
      <c r="B2" s="51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R2" s="1"/>
      <c r="S2" s="1"/>
    </row>
    <row r="3" spans="1:19" ht="25.5" customHeight="1">
      <c r="A3" s="145" t="s">
        <v>75</v>
      </c>
      <c r="B3" s="145"/>
      <c r="C3" s="146"/>
      <c r="D3" s="146"/>
      <c r="E3" s="146"/>
      <c r="F3" s="146"/>
      <c r="G3" s="146"/>
      <c r="H3" s="146"/>
      <c r="I3" s="146"/>
      <c r="J3" s="152"/>
      <c r="K3" s="152"/>
      <c r="L3" s="152"/>
      <c r="M3" s="152"/>
      <c r="R3" s="1"/>
      <c r="S3" s="1"/>
    </row>
    <row r="4" spans="1:19" ht="15.75" customHeight="1">
      <c r="A4" s="21"/>
      <c r="B4" s="21"/>
      <c r="C4" s="150">
        <v>39814</v>
      </c>
      <c r="D4" s="150"/>
      <c r="E4" s="150"/>
      <c r="F4" s="55"/>
      <c r="G4" s="150">
        <v>40179</v>
      </c>
      <c r="H4" s="151"/>
      <c r="I4" s="151"/>
      <c r="J4" s="57"/>
      <c r="K4" s="150">
        <v>40544</v>
      </c>
      <c r="L4" s="151"/>
      <c r="M4" s="151"/>
      <c r="R4" s="15"/>
      <c r="S4" s="1"/>
    </row>
    <row r="5" spans="1:19" ht="15.75" customHeight="1">
      <c r="A5" s="22"/>
      <c r="B5" s="22"/>
      <c r="C5" s="27" t="s">
        <v>2</v>
      </c>
      <c r="D5" s="27" t="s">
        <v>1</v>
      </c>
      <c r="E5" s="27" t="s">
        <v>10</v>
      </c>
      <c r="F5" s="49"/>
      <c r="G5" s="27" t="s">
        <v>2</v>
      </c>
      <c r="H5" s="27" t="s">
        <v>1</v>
      </c>
      <c r="I5" s="27" t="s">
        <v>10</v>
      </c>
      <c r="J5" s="23"/>
      <c r="K5" s="27" t="s">
        <v>2</v>
      </c>
      <c r="L5" s="27" t="s">
        <v>1</v>
      </c>
      <c r="M5" s="27" t="s">
        <v>10</v>
      </c>
      <c r="R5" s="15"/>
      <c r="S5" s="1"/>
    </row>
    <row r="6" spans="1:19" ht="20.25" customHeight="1">
      <c r="A6" s="156" t="s">
        <v>6</v>
      </c>
      <c r="B6" s="156"/>
      <c r="C6" s="36"/>
      <c r="D6" s="36"/>
      <c r="E6" s="36"/>
      <c r="G6" s="36"/>
      <c r="H6" s="36"/>
      <c r="I6" s="36"/>
      <c r="J6" s="17"/>
      <c r="K6" s="36"/>
      <c r="L6" s="36"/>
      <c r="M6" s="36"/>
      <c r="R6" s="15"/>
      <c r="S6" s="1"/>
    </row>
    <row r="7" spans="1:19" ht="15.75" customHeight="1">
      <c r="A7" s="41" t="s">
        <v>77</v>
      </c>
      <c r="B7" s="41"/>
      <c r="C7" s="37">
        <v>30375</v>
      </c>
      <c r="D7" s="37">
        <v>22706</v>
      </c>
      <c r="E7" s="37">
        <v>53081</v>
      </c>
      <c r="G7" s="37">
        <v>28349</v>
      </c>
      <c r="H7" s="37">
        <v>20591</v>
      </c>
      <c r="I7" s="37">
        <v>48940</v>
      </c>
      <c r="J7" s="17"/>
      <c r="K7" s="37">
        <v>33907</v>
      </c>
      <c r="L7" s="37">
        <v>27089</v>
      </c>
      <c r="M7" s="37">
        <v>60996</v>
      </c>
      <c r="R7" s="15"/>
      <c r="S7" s="1"/>
    </row>
    <row r="8" spans="1:19" ht="12.75" customHeight="1">
      <c r="A8" s="38" t="s">
        <v>26</v>
      </c>
      <c r="B8" s="38"/>
      <c r="C8" s="37">
        <v>9248</v>
      </c>
      <c r="D8" s="37">
        <v>4923</v>
      </c>
      <c r="E8" s="37">
        <v>14171</v>
      </c>
      <c r="G8" s="37">
        <v>7980</v>
      </c>
      <c r="H8" s="37">
        <v>4350</v>
      </c>
      <c r="I8" s="37">
        <v>12330</v>
      </c>
      <c r="J8" s="17"/>
      <c r="K8" s="37">
        <v>8265</v>
      </c>
      <c r="L8" s="37">
        <v>4913</v>
      </c>
      <c r="M8" s="37">
        <v>13178</v>
      </c>
      <c r="R8" s="15"/>
      <c r="S8" s="1"/>
    </row>
    <row r="9" spans="1:19" ht="12.75" customHeight="1">
      <c r="A9" s="38" t="s">
        <v>27</v>
      </c>
      <c r="B9" s="38"/>
      <c r="C9" s="37">
        <v>5033</v>
      </c>
      <c r="D9" s="37">
        <v>1799</v>
      </c>
      <c r="E9" s="37">
        <v>6832</v>
      </c>
      <c r="G9" s="37">
        <v>4482</v>
      </c>
      <c r="H9" s="37">
        <v>1643</v>
      </c>
      <c r="I9" s="37">
        <v>6125</v>
      </c>
      <c r="J9" s="17"/>
      <c r="K9" s="37">
        <v>4568</v>
      </c>
      <c r="L9" s="37">
        <v>1904</v>
      </c>
      <c r="M9" s="37">
        <v>6472</v>
      </c>
      <c r="N9" s="17"/>
      <c r="R9" s="15"/>
      <c r="S9" s="1"/>
    </row>
    <row r="10" spans="1:19" ht="12.75" customHeight="1">
      <c r="A10" s="38" t="s">
        <v>147</v>
      </c>
      <c r="B10" s="38"/>
      <c r="C10" s="37">
        <v>609</v>
      </c>
      <c r="D10" s="37">
        <v>269</v>
      </c>
      <c r="E10" s="37">
        <v>878</v>
      </c>
      <c r="G10" s="37">
        <v>617</v>
      </c>
      <c r="H10" s="37">
        <v>284</v>
      </c>
      <c r="I10" s="37">
        <v>901</v>
      </c>
      <c r="J10" s="17"/>
      <c r="K10" s="37">
        <v>708</v>
      </c>
      <c r="L10" s="37">
        <v>340</v>
      </c>
      <c r="M10" s="37">
        <v>1048</v>
      </c>
      <c r="R10" s="15"/>
      <c r="S10" s="1"/>
    </row>
    <row r="11" spans="1:19" ht="15.75" customHeight="1">
      <c r="A11" s="38" t="s">
        <v>10</v>
      </c>
      <c r="B11" s="38"/>
      <c r="C11" s="37">
        <v>45265</v>
      </c>
      <c r="D11" s="37">
        <v>29697</v>
      </c>
      <c r="E11" s="37">
        <v>74962</v>
      </c>
      <c r="G11" s="37">
        <v>41428</v>
      </c>
      <c r="H11" s="37">
        <v>26868</v>
      </c>
      <c r="I11" s="37">
        <v>68296</v>
      </c>
      <c r="J11" s="17"/>
      <c r="K11" s="37">
        <v>47448</v>
      </c>
      <c r="L11" s="37">
        <v>34246</v>
      </c>
      <c r="M11" s="37">
        <v>81694</v>
      </c>
      <c r="R11" s="15"/>
      <c r="S11" s="1"/>
    </row>
    <row r="12" spans="1:19" ht="12.75" customHeight="1">
      <c r="A12" s="38"/>
      <c r="B12" s="38"/>
      <c r="C12" s="36"/>
      <c r="D12" s="36"/>
      <c r="E12" s="37"/>
      <c r="G12" s="36"/>
      <c r="H12" s="36"/>
      <c r="I12" s="37"/>
      <c r="J12" s="17"/>
      <c r="K12" s="36"/>
      <c r="L12" s="36"/>
      <c r="M12" s="37"/>
      <c r="R12" s="15"/>
      <c r="S12" s="1"/>
    </row>
    <row r="13" spans="1:19" ht="20.25" customHeight="1">
      <c r="A13" s="155" t="s">
        <v>14</v>
      </c>
      <c r="B13" s="155"/>
      <c r="C13" s="3"/>
      <c r="D13" s="3"/>
      <c r="E13" s="37"/>
      <c r="G13" s="3"/>
      <c r="H13" s="3"/>
      <c r="I13" s="37"/>
      <c r="J13" s="7"/>
      <c r="K13" s="3"/>
      <c r="L13" s="3"/>
      <c r="M13" s="37"/>
      <c r="R13" s="4"/>
      <c r="S13" s="1"/>
    </row>
    <row r="14" spans="1:19" ht="15.75" customHeight="1">
      <c r="A14" s="41" t="s">
        <v>77</v>
      </c>
      <c r="B14" s="41"/>
      <c r="C14" s="3">
        <v>136373</v>
      </c>
      <c r="D14" s="3">
        <v>102440</v>
      </c>
      <c r="E14" s="37">
        <v>238813</v>
      </c>
      <c r="G14" s="3">
        <v>137824</v>
      </c>
      <c r="H14" s="3">
        <v>102335</v>
      </c>
      <c r="I14" s="37">
        <v>240159</v>
      </c>
      <c r="J14" s="7"/>
      <c r="K14" s="3">
        <v>134196</v>
      </c>
      <c r="L14" s="3">
        <v>98294</v>
      </c>
      <c r="M14" s="37">
        <v>232490</v>
      </c>
      <c r="R14" s="4"/>
      <c r="S14" s="1"/>
    </row>
    <row r="15" spans="1:19" ht="12.75" customHeight="1">
      <c r="A15" s="38" t="s">
        <v>26</v>
      </c>
      <c r="B15" s="38"/>
      <c r="C15" s="3">
        <v>100534</v>
      </c>
      <c r="D15" s="3">
        <v>74387</v>
      </c>
      <c r="E15" s="37">
        <v>174921</v>
      </c>
      <c r="G15" s="3">
        <v>123196</v>
      </c>
      <c r="H15" s="3">
        <v>91702</v>
      </c>
      <c r="I15" s="37">
        <v>214898</v>
      </c>
      <c r="J15" s="7"/>
      <c r="K15" s="3">
        <v>145913</v>
      </c>
      <c r="L15" s="3">
        <v>108836</v>
      </c>
      <c r="M15" s="37">
        <v>254749</v>
      </c>
      <c r="R15" s="4"/>
      <c r="S15" s="1"/>
    </row>
    <row r="16" spans="1:19" ht="12.75" customHeight="1">
      <c r="A16" s="38" t="s">
        <v>27</v>
      </c>
      <c r="B16" s="38"/>
      <c r="C16" s="3">
        <v>37770</v>
      </c>
      <c r="D16" s="3">
        <v>15964</v>
      </c>
      <c r="E16" s="37">
        <v>53734</v>
      </c>
      <c r="G16" s="3">
        <v>43495</v>
      </c>
      <c r="H16" s="3">
        <v>18849</v>
      </c>
      <c r="I16" s="37">
        <v>62344</v>
      </c>
      <c r="J16" s="7"/>
      <c r="K16" s="3">
        <v>48945</v>
      </c>
      <c r="L16" s="3">
        <v>21751</v>
      </c>
      <c r="M16" s="37">
        <v>70696</v>
      </c>
      <c r="R16" s="4"/>
      <c r="S16" s="1"/>
    </row>
    <row r="17" spans="1:19" ht="12.75" customHeight="1">
      <c r="A17" s="38" t="s">
        <v>147</v>
      </c>
      <c r="B17" s="38"/>
      <c r="C17" s="3">
        <v>5795</v>
      </c>
      <c r="D17" s="3">
        <v>2534</v>
      </c>
      <c r="E17" s="37">
        <v>8329</v>
      </c>
      <c r="G17" s="3">
        <v>7855</v>
      </c>
      <c r="H17" s="3">
        <v>3342</v>
      </c>
      <c r="I17" s="37">
        <v>11197</v>
      </c>
      <c r="J17" s="7"/>
      <c r="K17" s="3">
        <v>10155</v>
      </c>
      <c r="L17" s="3">
        <v>4291</v>
      </c>
      <c r="M17" s="37">
        <v>14446</v>
      </c>
      <c r="R17" s="4"/>
      <c r="S17" s="1"/>
    </row>
    <row r="18" spans="1:19" ht="15.75" customHeight="1">
      <c r="A18" s="3" t="s">
        <v>10</v>
      </c>
      <c r="B18" s="3"/>
      <c r="C18" s="37">
        <v>280472</v>
      </c>
      <c r="D18" s="37">
        <v>195325</v>
      </c>
      <c r="E18" s="37">
        <v>475797</v>
      </c>
      <c r="G18" s="37">
        <v>312370</v>
      </c>
      <c r="H18" s="37">
        <v>216228</v>
      </c>
      <c r="I18" s="37">
        <v>528598</v>
      </c>
      <c r="J18" s="7"/>
      <c r="K18" s="37">
        <v>339209</v>
      </c>
      <c r="L18" s="37">
        <v>233172</v>
      </c>
      <c r="M18" s="37">
        <v>572381</v>
      </c>
      <c r="R18" s="4"/>
      <c r="S18" s="1"/>
    </row>
    <row r="19" spans="1:19" ht="12.75">
      <c r="A19" s="3"/>
      <c r="B19" s="3"/>
      <c r="C19" s="3"/>
      <c r="D19" s="3"/>
      <c r="E19" s="37"/>
      <c r="G19" s="3"/>
      <c r="H19" s="3"/>
      <c r="I19" s="37"/>
      <c r="J19" s="7"/>
      <c r="K19" s="3"/>
      <c r="L19" s="3"/>
      <c r="M19" s="37"/>
      <c r="R19" s="4"/>
      <c r="S19" s="1"/>
    </row>
    <row r="20" spans="1:19" ht="21" customHeight="1">
      <c r="A20" s="155" t="s">
        <v>16</v>
      </c>
      <c r="B20" s="155"/>
      <c r="C20" s="3"/>
      <c r="D20" s="3"/>
      <c r="E20" s="37"/>
      <c r="G20" s="3"/>
      <c r="H20" s="3"/>
      <c r="I20" s="37"/>
      <c r="J20" s="7"/>
      <c r="K20" s="3"/>
      <c r="L20" s="3"/>
      <c r="M20" s="37"/>
      <c r="R20" s="4"/>
      <c r="S20" s="1"/>
    </row>
    <row r="21" spans="1:19" ht="15.75" customHeight="1">
      <c r="A21" s="41" t="s">
        <v>77</v>
      </c>
      <c r="B21" s="41"/>
      <c r="C21" s="3">
        <v>166748</v>
      </c>
      <c r="D21" s="3">
        <v>125146</v>
      </c>
      <c r="E21" s="37">
        <v>291894</v>
      </c>
      <c r="G21" s="3">
        <v>166173</v>
      </c>
      <c r="H21" s="3">
        <v>122926</v>
      </c>
      <c r="I21" s="37">
        <v>289099</v>
      </c>
      <c r="J21" s="7"/>
      <c r="K21" s="3">
        <v>168103</v>
      </c>
      <c r="L21" s="3">
        <v>125383</v>
      </c>
      <c r="M21" s="37">
        <v>293486</v>
      </c>
      <c r="R21" s="4"/>
      <c r="S21" s="1"/>
    </row>
    <row r="22" spans="1:19" ht="12.75" customHeight="1">
      <c r="A22" s="38" t="s">
        <v>26</v>
      </c>
      <c r="B22" s="38"/>
      <c r="C22" s="3">
        <v>109782</v>
      </c>
      <c r="D22" s="3">
        <v>79310</v>
      </c>
      <c r="E22" s="37">
        <v>189092</v>
      </c>
      <c r="G22" s="3">
        <v>131176</v>
      </c>
      <c r="H22" s="3">
        <v>96052</v>
      </c>
      <c r="I22" s="37">
        <v>227228</v>
      </c>
      <c r="J22" s="7"/>
      <c r="K22" s="3">
        <v>154178</v>
      </c>
      <c r="L22" s="3">
        <v>113749</v>
      </c>
      <c r="M22" s="37">
        <v>267927</v>
      </c>
      <c r="R22" s="4"/>
      <c r="S22" s="1"/>
    </row>
    <row r="23" spans="1:19" ht="12.75" customHeight="1">
      <c r="A23" s="38" t="s">
        <v>27</v>
      </c>
      <c r="B23" s="38"/>
      <c r="C23" s="3">
        <v>42803</v>
      </c>
      <c r="D23" s="3">
        <v>17763</v>
      </c>
      <c r="E23" s="37">
        <v>60566</v>
      </c>
      <c r="G23" s="3">
        <v>47977</v>
      </c>
      <c r="H23" s="3">
        <v>20492</v>
      </c>
      <c r="I23" s="37">
        <v>68469</v>
      </c>
      <c r="J23" s="7"/>
      <c r="K23" s="3">
        <v>53513</v>
      </c>
      <c r="L23" s="3">
        <v>23655</v>
      </c>
      <c r="M23" s="37">
        <v>77168</v>
      </c>
      <c r="R23" s="4"/>
      <c r="S23" s="1"/>
    </row>
    <row r="24" spans="1:19" ht="12.75" customHeight="1">
      <c r="A24" s="38" t="s">
        <v>28</v>
      </c>
      <c r="B24" s="38"/>
      <c r="C24" s="3">
        <v>6396</v>
      </c>
      <c r="D24" s="3">
        <v>2794</v>
      </c>
      <c r="E24" s="37">
        <v>9190</v>
      </c>
      <c r="G24" s="3">
        <v>8457</v>
      </c>
      <c r="H24" s="3">
        <v>3605</v>
      </c>
      <c r="I24" s="37">
        <v>12062</v>
      </c>
      <c r="J24" s="7"/>
      <c r="K24" s="3">
        <v>10833</v>
      </c>
      <c r="L24" s="3">
        <v>4601</v>
      </c>
      <c r="M24" s="37">
        <v>15434</v>
      </c>
      <c r="R24" s="4"/>
      <c r="S24" s="1"/>
    </row>
    <row r="25" spans="1:19" s="69" customFormat="1" ht="12.75" customHeight="1">
      <c r="A25" s="100" t="s">
        <v>59</v>
      </c>
      <c r="B25" s="100"/>
      <c r="C25" s="58">
        <v>8</v>
      </c>
      <c r="D25" s="58">
        <v>9</v>
      </c>
      <c r="E25" s="66">
        <v>17</v>
      </c>
      <c r="F25" s="101"/>
      <c r="G25" s="58">
        <v>15</v>
      </c>
      <c r="H25" s="58">
        <v>21</v>
      </c>
      <c r="I25" s="66">
        <v>36</v>
      </c>
      <c r="J25" s="58"/>
      <c r="K25" s="58">
        <v>30</v>
      </c>
      <c r="L25" s="58">
        <v>30</v>
      </c>
      <c r="M25" s="66">
        <v>60</v>
      </c>
      <c r="R25" s="67"/>
      <c r="S25" s="77"/>
    </row>
    <row r="26" spans="1:19" ht="15.75" customHeight="1">
      <c r="A26" s="33" t="s">
        <v>10</v>
      </c>
      <c r="B26" s="33"/>
      <c r="C26" s="33">
        <v>325737</v>
      </c>
      <c r="D26" s="33">
        <v>225022</v>
      </c>
      <c r="E26" s="33">
        <v>550759</v>
      </c>
      <c r="F26" s="49"/>
      <c r="G26" s="33">
        <v>353798</v>
      </c>
      <c r="H26" s="33">
        <v>243096</v>
      </c>
      <c r="I26" s="33">
        <v>596894</v>
      </c>
      <c r="J26" s="10"/>
      <c r="K26" s="33">
        <v>386657</v>
      </c>
      <c r="L26" s="33">
        <v>267418</v>
      </c>
      <c r="M26" s="33">
        <v>654075</v>
      </c>
      <c r="R26" s="4"/>
      <c r="S26" s="1"/>
    </row>
    <row r="27" spans="1:19" ht="24" customHeight="1">
      <c r="A27" s="60"/>
      <c r="B27" s="4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R27" s="1"/>
      <c r="S27" s="1"/>
    </row>
    <row r="28" spans="1:13" ht="15" customHeight="1">
      <c r="A28" s="153" t="s">
        <v>142</v>
      </c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</row>
    <row r="29" spans="1:13" ht="15" customHeight="1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" customHeight="1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 customHeight="1">
      <c r="A33" s="4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3:13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mergeCells count="9">
    <mergeCell ref="A1:M1"/>
    <mergeCell ref="A28:M28"/>
    <mergeCell ref="G4:I4"/>
    <mergeCell ref="K4:M4"/>
    <mergeCell ref="C4:E4"/>
    <mergeCell ref="A20:B20"/>
    <mergeCell ref="A13:B13"/>
    <mergeCell ref="A6:B6"/>
    <mergeCell ref="A3:M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L2" sqref="L2"/>
    </sheetView>
  </sheetViews>
  <sheetFormatPr defaultColWidth="9.140625" defaultRowHeight="12.75"/>
  <cols>
    <col min="1" max="1" width="21.421875" style="69" customWidth="1"/>
    <col min="2" max="2" width="7.28125" style="69" customWidth="1"/>
    <col min="3" max="4" width="3.7109375" style="69" customWidth="1"/>
    <col min="5" max="5" width="7.28125" style="69" customWidth="1"/>
    <col min="6" max="7" width="3.7109375" style="69" customWidth="1"/>
    <col min="8" max="8" width="7.28125" style="69" customWidth="1"/>
    <col min="9" max="9" width="3.7109375" style="69" customWidth="1"/>
    <col min="10" max="10" width="1.7109375" style="69" customWidth="1"/>
    <col min="11" max="12" width="7.28125" style="69" customWidth="1"/>
    <col min="13" max="13" width="1.7109375" style="69" customWidth="1"/>
    <col min="14" max="14" width="7.140625" style="69" customWidth="1"/>
    <col min="15" max="16384" width="9.140625" style="69" customWidth="1"/>
  </cols>
  <sheetData>
    <row r="1" spans="1:11" ht="39" customHeight="1">
      <c r="A1" s="157" t="s">
        <v>150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9" ht="12.75" customHeight="1">
      <c r="A2" s="103"/>
      <c r="B2" s="104"/>
      <c r="C2" s="104"/>
      <c r="D2" s="104"/>
      <c r="E2" s="104"/>
      <c r="F2" s="104"/>
      <c r="G2" s="104"/>
      <c r="H2" s="104"/>
      <c r="I2" s="104"/>
    </row>
    <row r="3" spans="1:11" ht="39.75" customHeight="1">
      <c r="A3" s="157" t="s">
        <v>151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9" ht="15.75" customHeight="1">
      <c r="A4" s="105" t="s">
        <v>92</v>
      </c>
      <c r="B4" s="158" t="s">
        <v>2</v>
      </c>
      <c r="C4" s="158"/>
      <c r="D4" s="105"/>
      <c r="E4" s="158" t="s">
        <v>1</v>
      </c>
      <c r="F4" s="158"/>
      <c r="G4" s="105"/>
      <c r="H4" s="158" t="s">
        <v>10</v>
      </c>
      <c r="I4" s="158"/>
    </row>
    <row r="5" spans="1:9" ht="15.75" customHeight="1">
      <c r="A5" s="106"/>
      <c r="B5" s="87" t="s">
        <v>3</v>
      </c>
      <c r="C5" s="87" t="s">
        <v>4</v>
      </c>
      <c r="D5" s="87"/>
      <c r="E5" s="87" t="s">
        <v>3</v>
      </c>
      <c r="F5" s="87" t="s">
        <v>4</v>
      </c>
      <c r="G5" s="87"/>
      <c r="H5" s="87" t="s">
        <v>5</v>
      </c>
      <c r="I5" s="87" t="s">
        <v>4</v>
      </c>
    </row>
    <row r="6" spans="1:9" ht="15.75" customHeight="1">
      <c r="A6" s="107" t="s">
        <v>13</v>
      </c>
      <c r="B6" s="80"/>
      <c r="C6" s="80"/>
      <c r="D6" s="80"/>
      <c r="E6" s="80"/>
      <c r="F6" s="80"/>
      <c r="G6" s="80"/>
      <c r="H6" s="80"/>
      <c r="I6" s="80"/>
    </row>
    <row r="7" spans="1:9" ht="12.75">
      <c r="A7" s="99" t="s">
        <v>29</v>
      </c>
      <c r="B7" s="58">
        <v>100189</v>
      </c>
      <c r="C7" s="58">
        <f>ROUND(B7/$B$18*100,0)</f>
        <v>26</v>
      </c>
      <c r="D7" s="80"/>
      <c r="E7" s="66">
        <v>74090</v>
      </c>
      <c r="F7" s="58">
        <f>ROUND(E7/$E$18*100,0)</f>
        <v>28</v>
      </c>
      <c r="G7" s="80"/>
      <c r="H7" s="66">
        <f>E7+B7</f>
        <v>174279</v>
      </c>
      <c r="I7" s="58">
        <f>ROUND(H7/$H$18*100,0)</f>
        <v>27</v>
      </c>
    </row>
    <row r="8" spans="1:9" ht="12.75">
      <c r="A8" s="99" t="s">
        <v>30</v>
      </c>
      <c r="B8" s="58">
        <v>79743</v>
      </c>
      <c r="C8" s="58">
        <f>ROUND(B8/$B$18*100,0)</f>
        <v>21</v>
      </c>
      <c r="D8" s="80"/>
      <c r="E8" s="66">
        <v>57343</v>
      </c>
      <c r="F8" s="58">
        <f>ROUND(E8/$E$18*100,0)</f>
        <v>21</v>
      </c>
      <c r="G8" s="80"/>
      <c r="H8" s="66">
        <f>E8+B8</f>
        <v>137086</v>
      </c>
      <c r="I8" s="58">
        <f>ROUND(H8/$H$18*100,0)</f>
        <v>21</v>
      </c>
    </row>
    <row r="9" spans="1:9" ht="12.75">
      <c r="A9" s="99" t="s">
        <v>31</v>
      </c>
      <c r="B9" s="58">
        <v>72290</v>
      </c>
      <c r="C9" s="58">
        <f aca="true" t="shared" si="0" ref="C9:C17">ROUND(B9/$B$18*100,0)</f>
        <v>19</v>
      </c>
      <c r="D9" s="80"/>
      <c r="E9" s="66">
        <v>47230</v>
      </c>
      <c r="F9" s="58">
        <f aca="true" t="shared" si="1" ref="F9:F17">ROUND(E9/$E$18*100,0)</f>
        <v>18</v>
      </c>
      <c r="G9" s="80"/>
      <c r="H9" s="66">
        <f aca="true" t="shared" si="2" ref="H9:H17">E9+B9</f>
        <v>119520</v>
      </c>
      <c r="I9" s="58">
        <f aca="true" t="shared" si="3" ref="I9:I17">ROUND(H9/$H$18*100,0)</f>
        <v>18</v>
      </c>
    </row>
    <row r="10" spans="1:9" ht="12.75">
      <c r="A10" s="99" t="s">
        <v>32</v>
      </c>
      <c r="B10" s="58">
        <v>63686</v>
      </c>
      <c r="C10" s="58">
        <f t="shared" si="0"/>
        <v>16</v>
      </c>
      <c r="D10" s="80"/>
      <c r="E10" s="66">
        <v>38098</v>
      </c>
      <c r="F10" s="58">
        <f t="shared" si="1"/>
        <v>14</v>
      </c>
      <c r="G10" s="80"/>
      <c r="H10" s="66">
        <f t="shared" si="2"/>
        <v>101784</v>
      </c>
      <c r="I10" s="58">
        <v>15</v>
      </c>
    </row>
    <row r="11" spans="1:9" ht="12.75">
      <c r="A11" s="99" t="s">
        <v>33</v>
      </c>
      <c r="B11" s="66">
        <v>36719</v>
      </c>
      <c r="C11" s="58">
        <f t="shared" si="0"/>
        <v>9</v>
      </c>
      <c r="D11" s="80"/>
      <c r="E11" s="66">
        <v>25866</v>
      </c>
      <c r="F11" s="58">
        <f t="shared" si="1"/>
        <v>10</v>
      </c>
      <c r="G11" s="80"/>
      <c r="H11" s="66">
        <f t="shared" si="2"/>
        <v>62585</v>
      </c>
      <c r="I11" s="58">
        <v>9</v>
      </c>
    </row>
    <row r="12" spans="1:9" ht="12.75">
      <c r="A12" s="99" t="s">
        <v>34</v>
      </c>
      <c r="B12" s="66">
        <v>18601</v>
      </c>
      <c r="C12" s="58">
        <f t="shared" si="0"/>
        <v>5</v>
      </c>
      <c r="D12" s="80"/>
      <c r="E12" s="66">
        <v>13987</v>
      </c>
      <c r="F12" s="58">
        <f t="shared" si="1"/>
        <v>5</v>
      </c>
      <c r="G12" s="80"/>
      <c r="H12" s="66">
        <f t="shared" si="2"/>
        <v>32588</v>
      </c>
      <c r="I12" s="58">
        <f t="shared" si="3"/>
        <v>5</v>
      </c>
    </row>
    <row r="13" spans="1:9" ht="12.75">
      <c r="A13" s="99" t="s">
        <v>35</v>
      </c>
      <c r="B13" s="66">
        <v>7432</v>
      </c>
      <c r="C13" s="58">
        <f t="shared" si="0"/>
        <v>2</v>
      </c>
      <c r="D13" s="80"/>
      <c r="E13" s="66">
        <v>5581</v>
      </c>
      <c r="F13" s="58">
        <f t="shared" si="1"/>
        <v>2</v>
      </c>
      <c r="G13" s="80"/>
      <c r="H13" s="66">
        <f t="shared" si="2"/>
        <v>13013</v>
      </c>
      <c r="I13" s="58">
        <f t="shared" si="3"/>
        <v>2</v>
      </c>
    </row>
    <row r="14" spans="1:9" ht="12.75">
      <c r="A14" s="99" t="s">
        <v>36</v>
      </c>
      <c r="B14" s="66">
        <v>3014</v>
      </c>
      <c r="C14" s="58">
        <f t="shared" si="0"/>
        <v>1</v>
      </c>
      <c r="D14" s="80"/>
      <c r="E14" s="66">
        <v>1979</v>
      </c>
      <c r="F14" s="58">
        <f t="shared" si="1"/>
        <v>1</v>
      </c>
      <c r="G14" s="80"/>
      <c r="H14" s="66">
        <f t="shared" si="2"/>
        <v>4993</v>
      </c>
      <c r="I14" s="58">
        <f t="shared" si="3"/>
        <v>1</v>
      </c>
    </row>
    <row r="15" spans="1:9" ht="12.75">
      <c r="A15" s="99" t="s">
        <v>37</v>
      </c>
      <c r="B15" s="66">
        <v>2606</v>
      </c>
      <c r="C15" s="58">
        <f t="shared" si="0"/>
        <v>1</v>
      </c>
      <c r="D15" s="80"/>
      <c r="E15" s="66">
        <v>1651</v>
      </c>
      <c r="F15" s="58">
        <f t="shared" si="1"/>
        <v>1</v>
      </c>
      <c r="G15" s="80"/>
      <c r="H15" s="66">
        <f t="shared" si="2"/>
        <v>4257</v>
      </c>
      <c r="I15" s="58">
        <f t="shared" si="3"/>
        <v>1</v>
      </c>
    </row>
    <row r="16" spans="1:9" ht="12.75">
      <c r="A16" s="99" t="s">
        <v>38</v>
      </c>
      <c r="B16" s="66">
        <v>2306</v>
      </c>
      <c r="C16" s="58">
        <v>0</v>
      </c>
      <c r="D16" s="80"/>
      <c r="E16" s="66">
        <v>1547</v>
      </c>
      <c r="F16" s="58">
        <v>0</v>
      </c>
      <c r="G16" s="80"/>
      <c r="H16" s="66">
        <f t="shared" si="2"/>
        <v>3853</v>
      </c>
      <c r="I16" s="58">
        <f t="shared" si="3"/>
        <v>1</v>
      </c>
    </row>
    <row r="17" spans="1:9" ht="12.75" customHeight="1">
      <c r="A17" s="99" t="s">
        <v>39</v>
      </c>
      <c r="B17" s="66">
        <v>71</v>
      </c>
      <c r="C17" s="58">
        <f t="shared" si="0"/>
        <v>0</v>
      </c>
      <c r="D17" s="80"/>
      <c r="E17" s="80">
        <v>46</v>
      </c>
      <c r="F17" s="58">
        <f t="shared" si="1"/>
        <v>0</v>
      </c>
      <c r="G17" s="80"/>
      <c r="H17" s="66">
        <f t="shared" si="2"/>
        <v>117</v>
      </c>
      <c r="I17" s="58">
        <f t="shared" si="3"/>
        <v>0</v>
      </c>
    </row>
    <row r="18" spans="1:11" ht="15.75" customHeight="1">
      <c r="A18" s="99" t="s">
        <v>10</v>
      </c>
      <c r="B18" s="66">
        <f>SUM(B7:B17)</f>
        <v>386657</v>
      </c>
      <c r="C18" s="66">
        <f>SUM(C7:C17)</f>
        <v>100</v>
      </c>
      <c r="D18" s="80"/>
      <c r="E18" s="66">
        <f>SUM(E7:E17)</f>
        <v>267418</v>
      </c>
      <c r="F18" s="66">
        <f>SUM(F7:F17)</f>
        <v>100</v>
      </c>
      <c r="G18" s="80"/>
      <c r="H18" s="66">
        <f>SUM(H7:H17)</f>
        <v>654075</v>
      </c>
      <c r="I18" s="66">
        <f>SUM(I7:I17)</f>
        <v>100</v>
      </c>
      <c r="K18" s="108"/>
    </row>
    <row r="19" spans="1:9" ht="12.75">
      <c r="A19" s="99"/>
      <c r="B19" s="80"/>
      <c r="C19" s="109"/>
      <c r="D19" s="80"/>
      <c r="E19" s="80"/>
      <c r="F19" s="109"/>
      <c r="G19" s="80"/>
      <c r="H19" s="80"/>
      <c r="I19" s="80"/>
    </row>
    <row r="20" spans="1:9" ht="19.5" customHeight="1">
      <c r="A20" s="110" t="s">
        <v>18</v>
      </c>
      <c r="B20" s="58"/>
      <c r="C20" s="58"/>
      <c r="D20" s="58"/>
      <c r="E20" s="58"/>
      <c r="F20" s="58"/>
      <c r="G20" s="58"/>
      <c r="H20" s="58"/>
      <c r="I20" s="58"/>
    </row>
    <row r="21" spans="1:9" ht="15" customHeight="1">
      <c r="A21" s="99" t="s">
        <v>29</v>
      </c>
      <c r="B21" s="58">
        <v>43664</v>
      </c>
      <c r="C21" s="58">
        <f>ROUND(B21/$B$32*100,0)</f>
        <v>37</v>
      </c>
      <c r="D21" s="58"/>
      <c r="E21" s="58">
        <v>31483</v>
      </c>
      <c r="F21" s="58">
        <v>38</v>
      </c>
      <c r="G21" s="58"/>
      <c r="H21" s="58">
        <f aca="true" t="shared" si="4" ref="H21:H27">B21+E21</f>
        <v>75147</v>
      </c>
      <c r="I21" s="58">
        <f>ROUND(H21/$H$32*100,0)</f>
        <v>38</v>
      </c>
    </row>
    <row r="22" spans="1:9" ht="12.75">
      <c r="A22" s="99" t="s">
        <v>30</v>
      </c>
      <c r="B22" s="58">
        <v>31370</v>
      </c>
      <c r="C22" s="58">
        <f aca="true" t="shared" si="5" ref="C22:C31">ROUND(B22/$B$32*100,0)</f>
        <v>27</v>
      </c>
      <c r="D22" s="58"/>
      <c r="E22" s="58">
        <v>21940</v>
      </c>
      <c r="F22" s="58">
        <f aca="true" t="shared" si="6" ref="F22:F31">ROUND(E22/$E$32*100,0)</f>
        <v>27</v>
      </c>
      <c r="G22" s="58"/>
      <c r="H22" s="58">
        <f t="shared" si="4"/>
        <v>53310</v>
      </c>
      <c r="I22" s="58">
        <f aca="true" t="shared" si="7" ref="I22:I31">ROUND(H22/$H$32*100,0)</f>
        <v>27</v>
      </c>
    </row>
    <row r="23" spans="1:9" ht="12.75">
      <c r="A23" s="99" t="s">
        <v>31</v>
      </c>
      <c r="B23" s="58">
        <v>18445</v>
      </c>
      <c r="C23" s="58">
        <f t="shared" si="5"/>
        <v>16</v>
      </c>
      <c r="D23" s="58"/>
      <c r="E23" s="58">
        <v>11804</v>
      </c>
      <c r="F23" s="58">
        <f t="shared" si="6"/>
        <v>14</v>
      </c>
      <c r="G23" s="58"/>
      <c r="H23" s="58">
        <f t="shared" si="4"/>
        <v>30249</v>
      </c>
      <c r="I23" s="58">
        <f t="shared" si="7"/>
        <v>15</v>
      </c>
    </row>
    <row r="24" spans="1:9" ht="12.75">
      <c r="A24" s="99" t="s">
        <v>32</v>
      </c>
      <c r="B24" s="58">
        <v>11267</v>
      </c>
      <c r="C24" s="58">
        <f t="shared" si="5"/>
        <v>10</v>
      </c>
      <c r="D24" s="58"/>
      <c r="E24" s="58">
        <v>6984</v>
      </c>
      <c r="F24" s="58">
        <f t="shared" si="6"/>
        <v>9</v>
      </c>
      <c r="G24" s="58"/>
      <c r="H24" s="58">
        <f t="shared" si="4"/>
        <v>18251</v>
      </c>
      <c r="I24" s="58">
        <f t="shared" si="7"/>
        <v>9</v>
      </c>
    </row>
    <row r="25" spans="1:9" ht="12.75">
      <c r="A25" s="99" t="s">
        <v>33</v>
      </c>
      <c r="B25" s="58">
        <v>6054</v>
      </c>
      <c r="C25" s="58">
        <f t="shared" si="5"/>
        <v>5</v>
      </c>
      <c r="D25" s="58"/>
      <c r="E25" s="58">
        <v>4534</v>
      </c>
      <c r="F25" s="58">
        <f t="shared" si="6"/>
        <v>6</v>
      </c>
      <c r="G25" s="58"/>
      <c r="H25" s="58">
        <f t="shared" si="4"/>
        <v>10588</v>
      </c>
      <c r="I25" s="58">
        <f t="shared" si="7"/>
        <v>5</v>
      </c>
    </row>
    <row r="26" spans="1:9" ht="12.75">
      <c r="A26" s="99" t="s">
        <v>34</v>
      </c>
      <c r="B26" s="58">
        <v>3001</v>
      </c>
      <c r="C26" s="58">
        <f t="shared" si="5"/>
        <v>3</v>
      </c>
      <c r="D26" s="58"/>
      <c r="E26" s="58">
        <v>2512</v>
      </c>
      <c r="F26" s="58">
        <f t="shared" si="6"/>
        <v>3</v>
      </c>
      <c r="G26" s="58"/>
      <c r="H26" s="58">
        <f t="shared" si="4"/>
        <v>5513</v>
      </c>
      <c r="I26" s="58">
        <f t="shared" si="7"/>
        <v>3</v>
      </c>
    </row>
    <row r="27" spans="1:9" ht="12.75">
      <c r="A27" s="99" t="s">
        <v>35</v>
      </c>
      <c r="B27" s="58">
        <v>1310</v>
      </c>
      <c r="C27" s="58">
        <f t="shared" si="5"/>
        <v>1</v>
      </c>
      <c r="D27" s="58"/>
      <c r="E27" s="58">
        <v>1034</v>
      </c>
      <c r="F27" s="58">
        <f t="shared" si="6"/>
        <v>1</v>
      </c>
      <c r="G27" s="58"/>
      <c r="H27" s="58">
        <f t="shared" si="4"/>
        <v>2344</v>
      </c>
      <c r="I27" s="58">
        <f t="shared" si="7"/>
        <v>1</v>
      </c>
    </row>
    <row r="28" spans="1:9" ht="12.75">
      <c r="A28" s="99" t="s">
        <v>36</v>
      </c>
      <c r="B28" s="58">
        <v>594</v>
      </c>
      <c r="C28" s="58">
        <v>0</v>
      </c>
      <c r="D28" s="58"/>
      <c r="E28" s="58">
        <v>444</v>
      </c>
      <c r="F28" s="58">
        <v>0</v>
      </c>
      <c r="G28" s="58"/>
      <c r="H28" s="58">
        <f>B28+E28</f>
        <v>1038</v>
      </c>
      <c r="I28" s="58">
        <v>0</v>
      </c>
    </row>
    <row r="29" spans="1:9" ht="12.75">
      <c r="A29" s="99" t="s">
        <v>37</v>
      </c>
      <c r="B29" s="58">
        <v>654</v>
      </c>
      <c r="C29" s="58">
        <f t="shared" si="5"/>
        <v>1</v>
      </c>
      <c r="D29" s="58"/>
      <c r="E29" s="58">
        <v>503</v>
      </c>
      <c r="F29" s="58">
        <f t="shared" si="6"/>
        <v>1</v>
      </c>
      <c r="G29" s="58"/>
      <c r="H29" s="58">
        <f>B29+E29</f>
        <v>1157</v>
      </c>
      <c r="I29" s="58">
        <f t="shared" si="7"/>
        <v>1</v>
      </c>
    </row>
    <row r="30" spans="1:9" ht="12.75">
      <c r="A30" s="99" t="s">
        <v>38</v>
      </c>
      <c r="B30" s="58">
        <v>623</v>
      </c>
      <c r="C30" s="58">
        <v>0</v>
      </c>
      <c r="D30" s="58"/>
      <c r="E30" s="58">
        <v>489</v>
      </c>
      <c r="F30" s="58">
        <f t="shared" si="6"/>
        <v>1</v>
      </c>
      <c r="G30" s="58"/>
      <c r="H30" s="58">
        <f>B30+E30</f>
        <v>1112</v>
      </c>
      <c r="I30" s="58">
        <f t="shared" si="7"/>
        <v>1</v>
      </c>
    </row>
    <row r="31" spans="1:9" ht="12.75">
      <c r="A31" s="99" t="s">
        <v>39</v>
      </c>
      <c r="B31" s="58">
        <v>14</v>
      </c>
      <c r="C31" s="58">
        <f t="shared" si="5"/>
        <v>0</v>
      </c>
      <c r="D31" s="58"/>
      <c r="E31" s="58">
        <v>10</v>
      </c>
      <c r="F31" s="58">
        <f t="shared" si="6"/>
        <v>0</v>
      </c>
      <c r="G31" s="58"/>
      <c r="H31" s="58">
        <f>B31+E31</f>
        <v>24</v>
      </c>
      <c r="I31" s="58">
        <f t="shared" si="7"/>
        <v>0</v>
      </c>
    </row>
    <row r="32" spans="1:9" ht="15" customHeight="1">
      <c r="A32" s="99" t="s">
        <v>10</v>
      </c>
      <c r="B32" s="58">
        <f>SUM(B21:B31)</f>
        <v>116996</v>
      </c>
      <c r="C32" s="58">
        <f>SUM(C21:C31)</f>
        <v>100</v>
      </c>
      <c r="D32" s="58"/>
      <c r="E32" s="58">
        <f>SUM(E21:E31)</f>
        <v>81737</v>
      </c>
      <c r="F32" s="58">
        <f>SUM(F21:F31)</f>
        <v>100</v>
      </c>
      <c r="G32" s="58"/>
      <c r="H32" s="58">
        <f>SUM(H21:H31)</f>
        <v>198733</v>
      </c>
      <c r="I32" s="58">
        <f>SUM(I21:I31)</f>
        <v>100</v>
      </c>
    </row>
    <row r="33" spans="1:9" ht="12.75" customHeight="1">
      <c r="A33" s="110"/>
      <c r="B33" s="58"/>
      <c r="C33" s="64"/>
      <c r="D33" s="58"/>
      <c r="E33" s="58"/>
      <c r="F33" s="64"/>
      <c r="G33" s="58"/>
      <c r="H33" s="58"/>
      <c r="I33" s="64"/>
    </row>
    <row r="34" spans="1:9" ht="15.75" customHeight="1">
      <c r="A34" s="111" t="s">
        <v>15</v>
      </c>
      <c r="B34" s="58"/>
      <c r="C34" s="58"/>
      <c r="D34" s="58"/>
      <c r="E34" s="58"/>
      <c r="F34" s="58"/>
      <c r="G34" s="58"/>
      <c r="H34" s="58"/>
      <c r="I34" s="58"/>
    </row>
    <row r="35" spans="1:9" ht="12.75">
      <c r="A35" s="99" t="s">
        <v>29</v>
      </c>
      <c r="B35" s="58">
        <f aca="true" t="shared" si="8" ref="B35:B44">B7+B21</f>
        <v>143853</v>
      </c>
      <c r="C35" s="58">
        <v>28</v>
      </c>
      <c r="D35" s="58"/>
      <c r="E35" s="58">
        <f>E7+E21</f>
        <v>105573</v>
      </c>
      <c r="F35" s="58">
        <f>ROUND(E35/$E$46*100,0)</f>
        <v>30</v>
      </c>
      <c r="G35" s="58"/>
      <c r="H35" s="58">
        <f>B35+E35</f>
        <v>249426</v>
      </c>
      <c r="I35" s="58">
        <f>ROUND(H35/$H$46*100,0)</f>
        <v>29</v>
      </c>
    </row>
    <row r="36" spans="1:9" ht="12.75">
      <c r="A36" s="99" t="s">
        <v>30</v>
      </c>
      <c r="B36" s="58">
        <f>B8+B22</f>
        <v>111113</v>
      </c>
      <c r="C36" s="58">
        <f aca="true" t="shared" si="9" ref="C36:C45">ROUND(B36/$B$46*100,0)</f>
        <v>22</v>
      </c>
      <c r="D36" s="58"/>
      <c r="E36" s="58">
        <f>E8+E22</f>
        <v>79283</v>
      </c>
      <c r="F36" s="58">
        <f aca="true" t="shared" si="10" ref="F36:F45">ROUND(E36/$E$46*100,0)</f>
        <v>23</v>
      </c>
      <c r="G36" s="58"/>
      <c r="H36" s="58">
        <f>B36+E36</f>
        <v>190396</v>
      </c>
      <c r="I36" s="58">
        <f>ROUND(H36/$H$46*100,0)</f>
        <v>22</v>
      </c>
    </row>
    <row r="37" spans="1:9" ht="12.75">
      <c r="A37" s="99" t="s">
        <v>31</v>
      </c>
      <c r="B37" s="58">
        <f t="shared" si="8"/>
        <v>90735</v>
      </c>
      <c r="C37" s="58">
        <f t="shared" si="9"/>
        <v>18</v>
      </c>
      <c r="D37" s="58"/>
      <c r="E37" s="58">
        <f aca="true" t="shared" si="11" ref="E37:E45">E9+E23</f>
        <v>59034</v>
      </c>
      <c r="F37" s="58">
        <f t="shared" si="10"/>
        <v>17</v>
      </c>
      <c r="G37" s="58"/>
      <c r="H37" s="58">
        <f aca="true" t="shared" si="12" ref="H37:H45">B37+E37</f>
        <v>149769</v>
      </c>
      <c r="I37" s="58">
        <f>ROUND(H37/$H$46*100,0)</f>
        <v>18</v>
      </c>
    </row>
    <row r="38" spans="1:9" ht="12.75">
      <c r="A38" s="99" t="s">
        <v>32</v>
      </c>
      <c r="B38" s="58">
        <f t="shared" si="8"/>
        <v>74953</v>
      </c>
      <c r="C38" s="58">
        <f t="shared" si="9"/>
        <v>15</v>
      </c>
      <c r="D38" s="58"/>
      <c r="E38" s="58">
        <f t="shared" si="11"/>
        <v>45082</v>
      </c>
      <c r="F38" s="58">
        <f t="shared" si="10"/>
        <v>13</v>
      </c>
      <c r="G38" s="58"/>
      <c r="H38" s="58">
        <f t="shared" si="12"/>
        <v>120035</v>
      </c>
      <c r="I38" s="58">
        <f aca="true" t="shared" si="13" ref="I38:I45">ROUND(H38/$H$46*100,0)</f>
        <v>14</v>
      </c>
    </row>
    <row r="39" spans="1:9" ht="12.75">
      <c r="A39" s="99" t="s">
        <v>33</v>
      </c>
      <c r="B39" s="58">
        <f t="shared" si="8"/>
        <v>42773</v>
      </c>
      <c r="C39" s="58">
        <f t="shared" si="9"/>
        <v>8</v>
      </c>
      <c r="D39" s="58"/>
      <c r="E39" s="58">
        <f t="shared" si="11"/>
        <v>30400</v>
      </c>
      <c r="F39" s="58">
        <f t="shared" si="10"/>
        <v>9</v>
      </c>
      <c r="G39" s="58"/>
      <c r="H39" s="58">
        <f t="shared" si="12"/>
        <v>73173</v>
      </c>
      <c r="I39" s="58">
        <f t="shared" si="13"/>
        <v>9</v>
      </c>
    </row>
    <row r="40" spans="1:9" ht="12.75">
      <c r="A40" s="99" t="s">
        <v>34</v>
      </c>
      <c r="B40" s="58">
        <f t="shared" si="8"/>
        <v>21602</v>
      </c>
      <c r="C40" s="58">
        <f t="shared" si="9"/>
        <v>4</v>
      </c>
      <c r="D40" s="58"/>
      <c r="E40" s="58">
        <f t="shared" si="11"/>
        <v>16499</v>
      </c>
      <c r="F40" s="58">
        <f t="shared" si="10"/>
        <v>5</v>
      </c>
      <c r="G40" s="58"/>
      <c r="H40" s="58">
        <f t="shared" si="12"/>
        <v>38101</v>
      </c>
      <c r="I40" s="58">
        <f t="shared" si="13"/>
        <v>4</v>
      </c>
    </row>
    <row r="41" spans="1:9" ht="12.75">
      <c r="A41" s="99" t="s">
        <v>35</v>
      </c>
      <c r="B41" s="58">
        <f t="shared" si="8"/>
        <v>8742</v>
      </c>
      <c r="C41" s="58">
        <f t="shared" si="9"/>
        <v>2</v>
      </c>
      <c r="D41" s="58"/>
      <c r="E41" s="58">
        <f t="shared" si="11"/>
        <v>6615</v>
      </c>
      <c r="F41" s="58">
        <f t="shared" si="10"/>
        <v>2</v>
      </c>
      <c r="G41" s="58"/>
      <c r="H41" s="58">
        <f t="shared" si="12"/>
        <v>15357</v>
      </c>
      <c r="I41" s="58">
        <f>ROUND(H41/$H$46*100,0)</f>
        <v>2</v>
      </c>
    </row>
    <row r="42" spans="1:11" ht="12.75">
      <c r="A42" s="99" t="s">
        <v>36</v>
      </c>
      <c r="B42" s="58">
        <f t="shared" si="8"/>
        <v>3608</v>
      </c>
      <c r="C42" s="58">
        <f t="shared" si="9"/>
        <v>1</v>
      </c>
      <c r="D42" s="58"/>
      <c r="E42" s="58">
        <f t="shared" si="11"/>
        <v>2423</v>
      </c>
      <c r="F42" s="58">
        <f t="shared" si="10"/>
        <v>1</v>
      </c>
      <c r="G42" s="58"/>
      <c r="H42" s="58">
        <f t="shared" si="12"/>
        <v>6031</v>
      </c>
      <c r="I42" s="58">
        <f>ROUND(H42/$H$46*100,0)</f>
        <v>1</v>
      </c>
      <c r="K42" s="108"/>
    </row>
    <row r="43" spans="1:9" ht="12.75">
      <c r="A43" s="99" t="s">
        <v>37</v>
      </c>
      <c r="B43" s="58">
        <f t="shared" si="8"/>
        <v>3260</v>
      </c>
      <c r="C43" s="58">
        <f t="shared" si="9"/>
        <v>1</v>
      </c>
      <c r="D43" s="58"/>
      <c r="E43" s="58">
        <f t="shared" si="11"/>
        <v>2154</v>
      </c>
      <c r="F43" s="58">
        <v>0</v>
      </c>
      <c r="G43" s="58"/>
      <c r="H43" s="58">
        <f t="shared" si="12"/>
        <v>5414</v>
      </c>
      <c r="I43" s="58">
        <f t="shared" si="13"/>
        <v>1</v>
      </c>
    </row>
    <row r="44" spans="1:9" ht="12.75">
      <c r="A44" s="99" t="s">
        <v>38</v>
      </c>
      <c r="B44" s="58">
        <f t="shared" si="8"/>
        <v>2929</v>
      </c>
      <c r="C44" s="58">
        <f t="shared" si="9"/>
        <v>1</v>
      </c>
      <c r="D44" s="58"/>
      <c r="E44" s="58">
        <f t="shared" si="11"/>
        <v>2036</v>
      </c>
      <c r="F44" s="58">
        <v>0</v>
      </c>
      <c r="G44" s="58"/>
      <c r="H44" s="58">
        <f t="shared" si="12"/>
        <v>4965</v>
      </c>
      <c r="I44" s="58">
        <v>0</v>
      </c>
    </row>
    <row r="45" spans="1:9" ht="12.75" customHeight="1">
      <c r="A45" s="99" t="s">
        <v>39</v>
      </c>
      <c r="B45" s="67">
        <f>B17+B31</f>
        <v>85</v>
      </c>
      <c r="C45" s="58">
        <f t="shared" si="9"/>
        <v>0</v>
      </c>
      <c r="D45" s="67"/>
      <c r="E45" s="67">
        <f t="shared" si="11"/>
        <v>56</v>
      </c>
      <c r="F45" s="58">
        <f t="shared" si="10"/>
        <v>0</v>
      </c>
      <c r="G45" s="67"/>
      <c r="H45" s="67">
        <f t="shared" si="12"/>
        <v>141</v>
      </c>
      <c r="I45" s="58">
        <f t="shared" si="13"/>
        <v>0</v>
      </c>
    </row>
    <row r="46" spans="1:9" ht="12.75">
      <c r="A46" s="112" t="s">
        <v>10</v>
      </c>
      <c r="B46" s="59">
        <f>SUM(B35:B45)</f>
        <v>503653</v>
      </c>
      <c r="C46" s="59">
        <f>SUM(C35:C45)</f>
        <v>100</v>
      </c>
      <c r="D46" s="113"/>
      <c r="E46" s="59">
        <f>SUM(E35:E45)</f>
        <v>349155</v>
      </c>
      <c r="F46" s="59">
        <f>SUM(F35:F45)</f>
        <v>100</v>
      </c>
      <c r="G46" s="113"/>
      <c r="H46" s="59">
        <f>SUM(H35:H45)</f>
        <v>852808</v>
      </c>
      <c r="I46" s="59">
        <f>SUM(I35:I45)</f>
        <v>100</v>
      </c>
    </row>
    <row r="47" spans="3:9" ht="24" customHeight="1">
      <c r="C47" s="114"/>
      <c r="F47" s="114"/>
      <c r="I47" s="114"/>
    </row>
    <row r="48" ht="12.75">
      <c r="A48" s="97"/>
    </row>
    <row r="50" s="77" customFormat="1" ht="12.75"/>
  </sheetData>
  <mergeCells count="5">
    <mergeCell ref="A1:K1"/>
    <mergeCell ref="A3:K3"/>
    <mergeCell ref="B4:C4"/>
    <mergeCell ref="E4:F4"/>
    <mergeCell ref="H4:I4"/>
  </mergeCells>
  <printOptions/>
  <pageMargins left="0.7874015748031497" right="0.3937007874015748" top="1.1811023622047245" bottom="0.1968503937007874" header="0.5118110236220472" footer="0.5118110236220472"/>
  <pageSetup cellComments="asDisplayed" firstPageNumber="3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zoomScaleSheetLayoutView="100" workbookViewId="0" topLeftCell="A1">
      <selection activeCell="M2" sqref="M2"/>
    </sheetView>
  </sheetViews>
  <sheetFormatPr defaultColWidth="9.140625" defaultRowHeight="12.75"/>
  <cols>
    <col min="1" max="1" width="21.421875" style="0" customWidth="1"/>
    <col min="2" max="2" width="6.00390625" style="0" customWidth="1"/>
    <col min="3" max="3" width="6.8515625" style="0" customWidth="1"/>
    <col min="4" max="4" width="6.7109375" style="0" customWidth="1"/>
    <col min="5" max="5" width="7.140625" style="0" customWidth="1"/>
    <col min="6" max="6" width="1.1484375" style="0" customWidth="1"/>
    <col min="7" max="7" width="6.421875" style="0" customWidth="1"/>
    <col min="8" max="8" width="6.7109375" style="0" customWidth="1"/>
    <col min="9" max="9" width="7.140625" style="0" customWidth="1"/>
    <col min="10" max="10" width="1.1484375" style="0" customWidth="1"/>
    <col min="11" max="11" width="6.421875" style="0" customWidth="1"/>
    <col min="12" max="12" width="6.7109375" style="0" customWidth="1"/>
    <col min="13" max="13" width="7.140625" style="0" customWidth="1"/>
    <col min="14" max="14" width="1.7109375" style="0" customWidth="1"/>
  </cols>
  <sheetData>
    <row r="1" spans="1:18" ht="26.25" customHeight="1">
      <c r="A1" s="145" t="s">
        <v>152</v>
      </c>
      <c r="B1" s="145"/>
      <c r="C1" s="146"/>
      <c r="D1" s="146"/>
      <c r="E1" s="146"/>
      <c r="F1" s="146"/>
      <c r="G1" s="146"/>
      <c r="H1" s="146"/>
      <c r="I1" s="146"/>
      <c r="J1" s="147"/>
      <c r="K1" s="147"/>
      <c r="L1" s="147"/>
      <c r="M1" s="147"/>
      <c r="N1" s="147"/>
      <c r="O1" s="147"/>
      <c r="R1" s="1"/>
    </row>
    <row r="2" spans="1:18" ht="12.75" customHeight="1">
      <c r="A2" s="51"/>
      <c r="B2" s="51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/>
      <c r="R2" s="1"/>
    </row>
    <row r="3" spans="1:18" ht="26.25" customHeight="1">
      <c r="A3" s="148" t="s">
        <v>76</v>
      </c>
      <c r="B3" s="148"/>
      <c r="C3" s="146"/>
      <c r="D3" s="146"/>
      <c r="E3" s="146"/>
      <c r="F3" s="146"/>
      <c r="G3" s="146"/>
      <c r="H3" s="146"/>
      <c r="I3" s="146"/>
      <c r="J3" s="149"/>
      <c r="K3" s="149"/>
      <c r="L3" s="149"/>
      <c r="M3" s="149"/>
      <c r="N3" s="12"/>
      <c r="R3" s="1"/>
    </row>
    <row r="4" spans="1:18" ht="15.75" customHeight="1">
      <c r="A4" s="24" t="s">
        <v>92</v>
      </c>
      <c r="B4" s="24"/>
      <c r="C4" s="150">
        <v>39814</v>
      </c>
      <c r="D4" s="150"/>
      <c r="E4" s="150"/>
      <c r="F4" s="55"/>
      <c r="G4" s="150">
        <v>40179</v>
      </c>
      <c r="H4" s="151"/>
      <c r="I4" s="151"/>
      <c r="J4" s="25"/>
      <c r="K4" s="150">
        <v>40544</v>
      </c>
      <c r="L4" s="151"/>
      <c r="M4" s="151"/>
      <c r="N4" s="15"/>
      <c r="R4" s="15"/>
    </row>
    <row r="5" spans="1:18" ht="12.75">
      <c r="A5" s="26"/>
      <c r="B5" s="26"/>
      <c r="C5" s="27" t="s">
        <v>2</v>
      </c>
      <c r="D5" s="27" t="s">
        <v>1</v>
      </c>
      <c r="E5" s="27" t="s">
        <v>10</v>
      </c>
      <c r="F5" s="49"/>
      <c r="G5" s="27" t="s">
        <v>2</v>
      </c>
      <c r="H5" s="27" t="s">
        <v>1</v>
      </c>
      <c r="I5" s="27" t="s">
        <v>10</v>
      </c>
      <c r="J5" s="27"/>
      <c r="K5" s="27" t="s">
        <v>2</v>
      </c>
      <c r="L5" s="27" t="s">
        <v>1</v>
      </c>
      <c r="M5" s="27" t="s">
        <v>10</v>
      </c>
      <c r="N5" s="36"/>
      <c r="R5" s="36"/>
    </row>
    <row r="6" spans="1:18" ht="20.25" customHeight="1">
      <c r="A6" s="136" t="s">
        <v>6</v>
      </c>
      <c r="B6" s="136"/>
      <c r="C6" s="3"/>
      <c r="D6" s="3"/>
      <c r="E6" s="3"/>
      <c r="G6" s="3"/>
      <c r="H6" s="3"/>
      <c r="I6" s="3"/>
      <c r="J6" s="3"/>
      <c r="K6" s="3"/>
      <c r="L6" s="3"/>
      <c r="M6" s="3"/>
      <c r="N6" s="13"/>
      <c r="R6" s="4"/>
    </row>
    <row r="7" spans="1:18" ht="12.75" customHeight="1">
      <c r="A7" s="6" t="s">
        <v>78</v>
      </c>
      <c r="B7" s="6"/>
      <c r="C7" s="58">
        <v>15160</v>
      </c>
      <c r="D7" s="58">
        <v>10063</v>
      </c>
      <c r="E7" s="3">
        <f aca="true" t="shared" si="0" ref="E7:E16">SUM(C7:D7)</f>
        <v>25223</v>
      </c>
      <c r="G7" s="58">
        <v>12311</v>
      </c>
      <c r="H7" s="58">
        <v>8007</v>
      </c>
      <c r="I7" s="3">
        <f aca="true" t="shared" si="1" ref="I7:I17">SUM(G7:H7)</f>
        <v>20318</v>
      </c>
      <c r="J7" s="3"/>
      <c r="K7" s="58">
        <v>13825</v>
      </c>
      <c r="L7" s="58">
        <v>10689</v>
      </c>
      <c r="M7" s="3">
        <f aca="true" t="shared" si="2" ref="M7:M17">SUM(K7:L7)</f>
        <v>24514</v>
      </c>
      <c r="N7" s="13"/>
      <c r="R7" s="4"/>
    </row>
    <row r="8" spans="1:18" ht="12.75" customHeight="1">
      <c r="A8" s="6" t="s">
        <v>79</v>
      </c>
      <c r="B8" s="6"/>
      <c r="C8" s="58">
        <v>9052</v>
      </c>
      <c r="D8" s="58">
        <v>6032</v>
      </c>
      <c r="E8" s="3">
        <f t="shared" si="0"/>
        <v>15084</v>
      </c>
      <c r="G8" s="58">
        <v>8894</v>
      </c>
      <c r="H8" s="58">
        <v>6144</v>
      </c>
      <c r="I8" s="3">
        <f t="shared" si="1"/>
        <v>15038</v>
      </c>
      <c r="J8" s="3"/>
      <c r="K8" s="58">
        <v>10844</v>
      </c>
      <c r="L8" s="58">
        <v>8358</v>
      </c>
      <c r="M8" s="3">
        <f t="shared" si="2"/>
        <v>19202</v>
      </c>
      <c r="N8" s="13"/>
      <c r="R8" s="4"/>
    </row>
    <row r="9" spans="1:18" ht="12.75" customHeight="1">
      <c r="A9" s="6" t="s">
        <v>80</v>
      </c>
      <c r="B9" s="6"/>
      <c r="C9" s="58">
        <v>6621</v>
      </c>
      <c r="D9" s="58">
        <v>4297</v>
      </c>
      <c r="E9" s="3">
        <f t="shared" si="0"/>
        <v>10918</v>
      </c>
      <c r="G9" s="58">
        <v>6117</v>
      </c>
      <c r="H9" s="58">
        <v>4312</v>
      </c>
      <c r="I9" s="3">
        <f t="shared" si="1"/>
        <v>10429</v>
      </c>
      <c r="J9" s="3"/>
      <c r="K9" s="58">
        <v>7164</v>
      </c>
      <c r="L9" s="58">
        <v>5163</v>
      </c>
      <c r="M9" s="3">
        <f t="shared" si="2"/>
        <v>12327</v>
      </c>
      <c r="N9" s="13"/>
      <c r="R9" s="4"/>
    </row>
    <row r="10" spans="1:18" ht="12.75" customHeight="1">
      <c r="A10" s="6" t="s">
        <v>81</v>
      </c>
      <c r="B10" s="6"/>
      <c r="C10" s="58">
        <v>6108</v>
      </c>
      <c r="D10" s="58">
        <v>3217</v>
      </c>
      <c r="E10" s="3">
        <f t="shared" si="0"/>
        <v>9325</v>
      </c>
      <c r="G10" s="58">
        <v>6269</v>
      </c>
      <c r="H10" s="58">
        <v>3010</v>
      </c>
      <c r="I10" s="3">
        <f t="shared" si="1"/>
        <v>9279</v>
      </c>
      <c r="J10" s="3"/>
      <c r="K10" s="58">
        <v>7024</v>
      </c>
      <c r="L10" s="58">
        <v>3744</v>
      </c>
      <c r="M10" s="3">
        <f t="shared" si="2"/>
        <v>10768</v>
      </c>
      <c r="N10" s="13"/>
      <c r="R10" s="4"/>
    </row>
    <row r="11" spans="1:18" ht="12.75" customHeight="1">
      <c r="A11" s="6" t="s">
        <v>82</v>
      </c>
      <c r="B11" s="6"/>
      <c r="C11" s="58">
        <v>4011</v>
      </c>
      <c r="D11" s="58">
        <v>2849</v>
      </c>
      <c r="E11" s="3">
        <f t="shared" si="0"/>
        <v>6860</v>
      </c>
      <c r="G11" s="58">
        <v>3703</v>
      </c>
      <c r="H11" s="58">
        <v>2339</v>
      </c>
      <c r="I11" s="3">
        <f t="shared" si="1"/>
        <v>6042</v>
      </c>
      <c r="J11" s="3"/>
      <c r="K11" s="58">
        <v>4170</v>
      </c>
      <c r="L11" s="58">
        <v>2720</v>
      </c>
      <c r="M11" s="3">
        <f t="shared" si="2"/>
        <v>6890</v>
      </c>
      <c r="N11" s="13"/>
      <c r="R11" s="4"/>
    </row>
    <row r="12" spans="1:18" ht="12.75" customHeight="1">
      <c r="A12" s="6" t="s">
        <v>83</v>
      </c>
      <c r="B12" s="6"/>
      <c r="C12" s="58">
        <v>2472</v>
      </c>
      <c r="D12" s="58">
        <v>1815</v>
      </c>
      <c r="E12" s="3">
        <f t="shared" si="0"/>
        <v>4287</v>
      </c>
      <c r="G12" s="58">
        <v>2181</v>
      </c>
      <c r="H12" s="58">
        <v>1702</v>
      </c>
      <c r="I12" s="3">
        <f t="shared" si="1"/>
        <v>3883</v>
      </c>
      <c r="J12" s="3"/>
      <c r="K12" s="58">
        <v>2394</v>
      </c>
      <c r="L12" s="58">
        <v>1890</v>
      </c>
      <c r="M12" s="3">
        <f t="shared" si="2"/>
        <v>4284</v>
      </c>
      <c r="N12" s="13"/>
      <c r="R12" s="4"/>
    </row>
    <row r="13" spans="1:18" ht="12.75" customHeight="1">
      <c r="A13" s="6" t="s">
        <v>84</v>
      </c>
      <c r="B13" s="6"/>
      <c r="C13" s="58">
        <v>976</v>
      </c>
      <c r="D13" s="58">
        <v>830</v>
      </c>
      <c r="E13" s="3">
        <f t="shared" si="0"/>
        <v>1806</v>
      </c>
      <c r="G13" s="58">
        <v>984</v>
      </c>
      <c r="H13" s="58">
        <v>726</v>
      </c>
      <c r="I13" s="3">
        <f t="shared" si="1"/>
        <v>1710</v>
      </c>
      <c r="J13" s="3"/>
      <c r="K13" s="58">
        <v>1027</v>
      </c>
      <c r="L13" s="58">
        <v>929</v>
      </c>
      <c r="M13" s="3">
        <f t="shared" si="2"/>
        <v>1956</v>
      </c>
      <c r="N13" s="13"/>
      <c r="R13" s="4"/>
    </row>
    <row r="14" spans="1:18" ht="12.75" customHeight="1">
      <c r="A14" s="6" t="s">
        <v>85</v>
      </c>
      <c r="B14" s="6"/>
      <c r="C14" s="58">
        <v>333</v>
      </c>
      <c r="D14" s="58">
        <v>235</v>
      </c>
      <c r="E14" s="3">
        <f t="shared" si="0"/>
        <v>568</v>
      </c>
      <c r="G14" s="58">
        <v>364</v>
      </c>
      <c r="H14" s="58">
        <v>223</v>
      </c>
      <c r="I14" s="3">
        <f t="shared" si="1"/>
        <v>587</v>
      </c>
      <c r="J14" s="3"/>
      <c r="K14" s="58">
        <v>343</v>
      </c>
      <c r="L14" s="58">
        <v>271</v>
      </c>
      <c r="M14" s="3">
        <f t="shared" si="2"/>
        <v>614</v>
      </c>
      <c r="N14" s="13"/>
      <c r="R14" s="4"/>
    </row>
    <row r="15" spans="1:18" ht="12.75" customHeight="1">
      <c r="A15" s="6" t="s">
        <v>86</v>
      </c>
      <c r="B15" s="6"/>
      <c r="C15" s="58">
        <v>270</v>
      </c>
      <c r="D15" s="58">
        <v>190</v>
      </c>
      <c r="E15" s="3">
        <f t="shared" si="0"/>
        <v>460</v>
      </c>
      <c r="G15" s="58">
        <v>328</v>
      </c>
      <c r="H15" s="58">
        <v>219</v>
      </c>
      <c r="I15" s="3">
        <f t="shared" si="1"/>
        <v>547</v>
      </c>
      <c r="J15" s="3"/>
      <c r="K15" s="58">
        <v>325</v>
      </c>
      <c r="L15" s="58">
        <v>232</v>
      </c>
      <c r="M15" s="3">
        <f t="shared" si="2"/>
        <v>557</v>
      </c>
      <c r="N15" s="13"/>
      <c r="R15" s="4"/>
    </row>
    <row r="16" spans="1:18" ht="12.75" customHeight="1">
      <c r="A16" s="6" t="s">
        <v>87</v>
      </c>
      <c r="B16" s="6"/>
      <c r="C16" s="58">
        <v>255</v>
      </c>
      <c r="D16" s="58">
        <v>163</v>
      </c>
      <c r="E16" s="3">
        <f t="shared" si="0"/>
        <v>418</v>
      </c>
      <c r="G16" s="58">
        <v>272</v>
      </c>
      <c r="H16" s="58">
        <v>181</v>
      </c>
      <c r="I16" s="3">
        <f t="shared" si="1"/>
        <v>453</v>
      </c>
      <c r="J16" s="3"/>
      <c r="K16" s="58">
        <v>324</v>
      </c>
      <c r="L16" s="58">
        <v>244</v>
      </c>
      <c r="M16" s="3">
        <f t="shared" si="2"/>
        <v>568</v>
      </c>
      <c r="N16" s="13"/>
      <c r="R16" s="4"/>
    </row>
    <row r="17" spans="1:18" ht="12.75" customHeight="1">
      <c r="A17" s="6" t="s">
        <v>88</v>
      </c>
      <c r="B17" s="6"/>
      <c r="C17" s="58">
        <v>7</v>
      </c>
      <c r="D17" s="58">
        <v>6</v>
      </c>
      <c r="E17" s="3">
        <f>SUM(C17:D17)</f>
        <v>13</v>
      </c>
      <c r="G17" s="58">
        <v>5</v>
      </c>
      <c r="H17" s="58">
        <v>5</v>
      </c>
      <c r="I17" s="3">
        <f t="shared" si="1"/>
        <v>10</v>
      </c>
      <c r="J17" s="3"/>
      <c r="K17" s="58">
        <v>8</v>
      </c>
      <c r="L17" s="58">
        <v>6</v>
      </c>
      <c r="M17" s="3">
        <f t="shared" si="2"/>
        <v>14</v>
      </c>
      <c r="N17" s="13"/>
      <c r="R17" s="4"/>
    </row>
    <row r="18" spans="1:18" ht="15" customHeight="1">
      <c r="A18" s="6" t="s">
        <v>10</v>
      </c>
      <c r="B18" s="6"/>
      <c r="C18" s="4">
        <f>SUM(C7:C17)</f>
        <v>45265</v>
      </c>
      <c r="D18" s="4">
        <f>SUM(D7:D17)</f>
        <v>29697</v>
      </c>
      <c r="E18" s="4">
        <f>SUM(E7:E17)</f>
        <v>74962</v>
      </c>
      <c r="G18" s="4">
        <f>SUM(G7:G17)</f>
        <v>41428</v>
      </c>
      <c r="H18" s="4">
        <f>SUM(H7:H17)</f>
        <v>26868</v>
      </c>
      <c r="I18" s="4">
        <f>SUM(I7:I17)</f>
        <v>68296</v>
      </c>
      <c r="J18" s="4"/>
      <c r="K18" s="4">
        <f>SUM(K7:K17)</f>
        <v>47448</v>
      </c>
      <c r="L18" s="4">
        <f>SUM(L7:L17)</f>
        <v>34246</v>
      </c>
      <c r="M18" s="4">
        <f>SUM(M7:M17)</f>
        <v>81694</v>
      </c>
      <c r="N18" s="13"/>
      <c r="R18" s="4"/>
    </row>
    <row r="19" spans="1:18" ht="12.75" customHeight="1">
      <c r="A19" s="6"/>
      <c r="B19" s="6"/>
      <c r="C19" s="3"/>
      <c r="D19" s="3"/>
      <c r="E19" s="3"/>
      <c r="G19" s="3"/>
      <c r="H19" s="3"/>
      <c r="I19" s="3"/>
      <c r="J19" s="3"/>
      <c r="K19" s="3"/>
      <c r="L19" s="3"/>
      <c r="M19" s="3"/>
      <c r="N19" s="13"/>
      <c r="R19" s="4"/>
    </row>
    <row r="20" spans="1:18" ht="20.25" customHeight="1">
      <c r="A20" s="155" t="s">
        <v>14</v>
      </c>
      <c r="B20" s="155"/>
      <c r="C20" s="3"/>
      <c r="D20" s="3"/>
      <c r="E20" s="3"/>
      <c r="G20" s="3"/>
      <c r="H20" s="3"/>
      <c r="I20" s="3"/>
      <c r="J20" s="3"/>
      <c r="K20" s="3"/>
      <c r="L20" s="3"/>
      <c r="M20" s="3"/>
      <c r="N20" s="13"/>
      <c r="R20" s="4"/>
    </row>
    <row r="21" spans="1:18" ht="12.75" customHeight="1">
      <c r="A21" s="6" t="s">
        <v>78</v>
      </c>
      <c r="B21" s="6"/>
      <c r="C21" s="58">
        <v>81625</v>
      </c>
      <c r="D21" s="58">
        <v>60308</v>
      </c>
      <c r="E21" s="3">
        <f aca="true" t="shared" si="3" ref="E21:E30">SUM(C21:D21)</f>
        <v>141933</v>
      </c>
      <c r="G21" s="58">
        <v>84560</v>
      </c>
      <c r="H21" s="58">
        <v>62211</v>
      </c>
      <c r="I21" s="3">
        <f aca="true" t="shared" si="4" ref="I21:I31">SUM(G21:H21)</f>
        <v>146771</v>
      </c>
      <c r="J21" s="3"/>
      <c r="K21" s="58">
        <v>86364</v>
      </c>
      <c r="L21" s="58">
        <v>63401</v>
      </c>
      <c r="M21" s="3">
        <f aca="true" t="shared" si="5" ref="M21:M31">SUM(K21:L21)</f>
        <v>149765</v>
      </c>
      <c r="N21" s="13"/>
      <c r="R21" s="4"/>
    </row>
    <row r="22" spans="1:18" ht="12.75" customHeight="1">
      <c r="A22" s="6" t="s">
        <v>79</v>
      </c>
      <c r="B22" s="6"/>
      <c r="C22" s="58">
        <v>58571</v>
      </c>
      <c r="D22" s="58">
        <v>42293</v>
      </c>
      <c r="E22" s="3">
        <f t="shared" si="3"/>
        <v>100864</v>
      </c>
      <c r="G22" s="58">
        <v>64551</v>
      </c>
      <c r="H22" s="58">
        <v>46035</v>
      </c>
      <c r="I22" s="3">
        <f t="shared" si="4"/>
        <v>110586</v>
      </c>
      <c r="J22" s="3"/>
      <c r="K22" s="58">
        <v>68899</v>
      </c>
      <c r="L22" s="58">
        <v>48985</v>
      </c>
      <c r="M22" s="3">
        <f t="shared" si="5"/>
        <v>117884</v>
      </c>
      <c r="N22" s="13"/>
      <c r="R22" s="4"/>
    </row>
    <row r="23" spans="1:18" ht="12.75" customHeight="1">
      <c r="A23" s="6" t="s">
        <v>80</v>
      </c>
      <c r="B23" s="6"/>
      <c r="C23" s="58">
        <v>55122</v>
      </c>
      <c r="D23" s="58">
        <v>36018</v>
      </c>
      <c r="E23" s="3">
        <f t="shared" si="3"/>
        <v>91140</v>
      </c>
      <c r="G23" s="58">
        <v>59277</v>
      </c>
      <c r="H23" s="58">
        <v>38765</v>
      </c>
      <c r="I23" s="3">
        <f t="shared" si="4"/>
        <v>98042</v>
      </c>
      <c r="J23" s="3"/>
      <c r="K23" s="58">
        <v>65126</v>
      </c>
      <c r="L23" s="58">
        <v>42067</v>
      </c>
      <c r="M23" s="3">
        <f t="shared" si="5"/>
        <v>107193</v>
      </c>
      <c r="N23" s="13"/>
      <c r="R23" s="4"/>
    </row>
    <row r="24" spans="1:18" ht="12.75" customHeight="1">
      <c r="A24" s="6" t="s">
        <v>81</v>
      </c>
      <c r="B24" s="6"/>
      <c r="C24" s="58">
        <v>45243</v>
      </c>
      <c r="D24" s="58">
        <v>27738</v>
      </c>
      <c r="E24" s="3">
        <f t="shared" si="3"/>
        <v>72981</v>
      </c>
      <c r="G24" s="58">
        <v>51643</v>
      </c>
      <c r="H24" s="58">
        <v>31284</v>
      </c>
      <c r="I24" s="3">
        <f t="shared" si="4"/>
        <v>82927</v>
      </c>
      <c r="J24" s="3"/>
      <c r="K24" s="58">
        <v>56662</v>
      </c>
      <c r="L24" s="58">
        <v>34354</v>
      </c>
      <c r="M24" s="3">
        <f t="shared" si="5"/>
        <v>91016</v>
      </c>
      <c r="N24" s="13"/>
      <c r="R24" s="4"/>
    </row>
    <row r="25" spans="1:18" ht="12.75" customHeight="1">
      <c r="A25" s="6" t="s">
        <v>82</v>
      </c>
      <c r="B25" s="6"/>
      <c r="C25" s="58">
        <v>23819</v>
      </c>
      <c r="D25" s="58">
        <v>17308</v>
      </c>
      <c r="E25" s="3">
        <f t="shared" si="3"/>
        <v>41127</v>
      </c>
      <c r="G25" s="58">
        <v>29097</v>
      </c>
      <c r="H25" s="58">
        <v>21082</v>
      </c>
      <c r="I25" s="3">
        <f t="shared" si="4"/>
        <v>50179</v>
      </c>
      <c r="J25" s="3"/>
      <c r="K25" s="58">
        <v>32549</v>
      </c>
      <c r="L25" s="58">
        <v>23146</v>
      </c>
      <c r="M25" s="3">
        <f t="shared" si="5"/>
        <v>55695</v>
      </c>
      <c r="N25" s="13"/>
      <c r="R25" s="4"/>
    </row>
    <row r="26" spans="1:18" ht="12.75" customHeight="1">
      <c r="A26" s="6" t="s">
        <v>83</v>
      </c>
      <c r="B26" s="6"/>
      <c r="C26" s="58">
        <v>9476</v>
      </c>
      <c r="D26" s="58">
        <v>6997</v>
      </c>
      <c r="E26" s="3">
        <f t="shared" si="3"/>
        <v>16473</v>
      </c>
      <c r="G26" s="58">
        <v>13284</v>
      </c>
      <c r="H26" s="58">
        <v>9912</v>
      </c>
      <c r="I26" s="3">
        <f t="shared" si="4"/>
        <v>23196</v>
      </c>
      <c r="J26" s="3"/>
      <c r="K26" s="58">
        <v>16207</v>
      </c>
      <c r="L26" s="58">
        <v>12097</v>
      </c>
      <c r="M26" s="3">
        <f t="shared" si="5"/>
        <v>28304</v>
      </c>
      <c r="N26" s="13"/>
      <c r="R26" s="4"/>
    </row>
    <row r="27" spans="1:18" ht="12.75" customHeight="1">
      <c r="A27" s="6" t="s">
        <v>84</v>
      </c>
      <c r="B27" s="6"/>
      <c r="C27" s="58">
        <v>3024</v>
      </c>
      <c r="D27" s="58">
        <v>2216</v>
      </c>
      <c r="E27" s="3">
        <f t="shared" si="3"/>
        <v>5240</v>
      </c>
      <c r="G27" s="58">
        <v>4757</v>
      </c>
      <c r="H27" s="58">
        <v>3499</v>
      </c>
      <c r="I27" s="3">
        <f t="shared" si="4"/>
        <v>8256</v>
      </c>
      <c r="J27" s="3"/>
      <c r="K27" s="58">
        <v>6405</v>
      </c>
      <c r="L27" s="58">
        <v>4652</v>
      </c>
      <c r="M27" s="3">
        <f t="shared" si="5"/>
        <v>11057</v>
      </c>
      <c r="N27" s="13"/>
      <c r="R27" s="4"/>
    </row>
    <row r="28" spans="1:18" ht="12.75" customHeight="1">
      <c r="A28" s="6" t="s">
        <v>85</v>
      </c>
      <c r="B28" s="6"/>
      <c r="C28" s="58">
        <v>1343</v>
      </c>
      <c r="D28" s="58">
        <v>912</v>
      </c>
      <c r="E28" s="3">
        <f t="shared" si="3"/>
        <v>2255</v>
      </c>
      <c r="G28" s="58">
        <v>1962</v>
      </c>
      <c r="H28" s="58">
        <v>1294</v>
      </c>
      <c r="I28" s="3">
        <f t="shared" si="4"/>
        <v>3256</v>
      </c>
      <c r="J28" s="3"/>
      <c r="K28" s="58">
        <v>2671</v>
      </c>
      <c r="L28" s="58">
        <v>1708</v>
      </c>
      <c r="M28" s="3">
        <f t="shared" si="5"/>
        <v>4379</v>
      </c>
      <c r="N28" s="13"/>
      <c r="R28" s="4"/>
    </row>
    <row r="29" spans="1:18" ht="12.75" customHeight="1">
      <c r="A29" s="6" t="s">
        <v>86</v>
      </c>
      <c r="B29" s="6"/>
      <c r="C29" s="58">
        <v>1237</v>
      </c>
      <c r="D29" s="58">
        <v>835</v>
      </c>
      <c r="E29" s="3">
        <f t="shared" si="3"/>
        <v>2072</v>
      </c>
      <c r="G29" s="58">
        <v>1729</v>
      </c>
      <c r="H29" s="58">
        <v>1156</v>
      </c>
      <c r="I29" s="3">
        <f t="shared" si="4"/>
        <v>2885</v>
      </c>
      <c r="J29" s="3"/>
      <c r="K29" s="58">
        <v>2281</v>
      </c>
      <c r="L29" s="58">
        <v>1419</v>
      </c>
      <c r="M29" s="3">
        <f t="shared" si="5"/>
        <v>3700</v>
      </c>
      <c r="N29" s="13"/>
      <c r="R29" s="4"/>
    </row>
    <row r="30" spans="1:18" ht="12.75" customHeight="1">
      <c r="A30" s="6" t="s">
        <v>87</v>
      </c>
      <c r="B30" s="6"/>
      <c r="C30" s="58">
        <v>1003</v>
      </c>
      <c r="D30" s="58">
        <v>692</v>
      </c>
      <c r="E30" s="3">
        <f t="shared" si="3"/>
        <v>1695</v>
      </c>
      <c r="G30" s="58">
        <v>1478</v>
      </c>
      <c r="H30" s="58">
        <v>965</v>
      </c>
      <c r="I30" s="3">
        <f t="shared" si="4"/>
        <v>2443</v>
      </c>
      <c r="J30" s="3"/>
      <c r="K30" s="58">
        <v>1982</v>
      </c>
      <c r="L30" s="58">
        <v>1303</v>
      </c>
      <c r="M30" s="3">
        <f t="shared" si="5"/>
        <v>3285</v>
      </c>
      <c r="N30" s="13"/>
      <c r="R30" s="4"/>
    </row>
    <row r="31" spans="1:18" ht="12.75" customHeight="1">
      <c r="A31" s="6" t="s">
        <v>88</v>
      </c>
      <c r="B31" s="6"/>
      <c r="C31" s="58">
        <v>9</v>
      </c>
      <c r="D31" s="58">
        <v>8</v>
      </c>
      <c r="E31" s="3">
        <f>SUM(C31:D31)</f>
        <v>17</v>
      </c>
      <c r="G31" s="58">
        <v>32</v>
      </c>
      <c r="H31" s="58">
        <v>25</v>
      </c>
      <c r="I31" s="3">
        <f t="shared" si="4"/>
        <v>57</v>
      </c>
      <c r="J31" s="3"/>
      <c r="K31" s="58">
        <v>63</v>
      </c>
      <c r="L31" s="58">
        <v>40</v>
      </c>
      <c r="M31" s="3">
        <f t="shared" si="5"/>
        <v>103</v>
      </c>
      <c r="N31" s="13"/>
      <c r="R31" s="4"/>
    </row>
    <row r="32" spans="1:18" ht="15" customHeight="1">
      <c r="A32" s="6" t="s">
        <v>10</v>
      </c>
      <c r="B32" s="6"/>
      <c r="C32" s="4">
        <f>SUM(C21:C31)</f>
        <v>280472</v>
      </c>
      <c r="D32" s="4">
        <f>SUM(D21:D31)</f>
        <v>195325</v>
      </c>
      <c r="E32" s="4">
        <f>SUM(E21:E31)</f>
        <v>475797</v>
      </c>
      <c r="G32" s="4">
        <f>SUM(G21:G31)</f>
        <v>312370</v>
      </c>
      <c r="H32" s="4">
        <f>SUM(H21:H31)</f>
        <v>216228</v>
      </c>
      <c r="I32" s="4">
        <f>SUM(I21:I31)</f>
        <v>528598</v>
      </c>
      <c r="J32" s="4"/>
      <c r="K32" s="4">
        <f>SUM(K21:K31)</f>
        <v>339209</v>
      </c>
      <c r="L32" s="4">
        <f>SUM(L21:L31)</f>
        <v>233172</v>
      </c>
      <c r="M32" s="4">
        <f>SUM(M21:M31)</f>
        <v>572381</v>
      </c>
      <c r="N32" s="13"/>
      <c r="R32" s="4"/>
    </row>
    <row r="33" spans="1:18" ht="12.75" customHeight="1">
      <c r="A33" s="8"/>
      <c r="B33" s="8"/>
      <c r="C33" s="3"/>
      <c r="D33" s="3"/>
      <c r="E33" s="3"/>
      <c r="G33" s="3"/>
      <c r="H33" s="3"/>
      <c r="I33" s="3"/>
      <c r="J33" s="3"/>
      <c r="K33" s="3"/>
      <c r="L33" s="3"/>
      <c r="M33" s="3"/>
      <c r="N33" s="13"/>
      <c r="R33" s="4"/>
    </row>
    <row r="34" spans="1:18" ht="20.25" customHeight="1">
      <c r="A34" s="137" t="s">
        <v>17</v>
      </c>
      <c r="B34" s="137"/>
      <c r="C34" s="3"/>
      <c r="D34" s="3"/>
      <c r="E34" s="3"/>
      <c r="G34" s="3"/>
      <c r="H34" s="3"/>
      <c r="I34" s="3"/>
      <c r="J34" s="3"/>
      <c r="K34" s="3"/>
      <c r="L34" s="3"/>
      <c r="M34" s="3"/>
      <c r="N34" s="13"/>
      <c r="R34" s="4"/>
    </row>
    <row r="35" spans="1:18" ht="12.75" customHeight="1">
      <c r="A35" s="6" t="s">
        <v>78</v>
      </c>
      <c r="B35" s="6"/>
      <c r="C35" s="3">
        <f aca="true" t="shared" si="6" ref="C35:D45">C7+C21</f>
        <v>96785</v>
      </c>
      <c r="D35" s="3">
        <f t="shared" si="6"/>
        <v>70371</v>
      </c>
      <c r="E35" s="3">
        <f aca="true" t="shared" si="7" ref="E35:E44">SUM(C35:D35)</f>
        <v>167156</v>
      </c>
      <c r="G35" s="3">
        <f aca="true" t="shared" si="8" ref="G35:H45">G7+G21</f>
        <v>96871</v>
      </c>
      <c r="H35" s="3">
        <f t="shared" si="8"/>
        <v>70218</v>
      </c>
      <c r="I35" s="3">
        <f aca="true" t="shared" si="9" ref="I35:I45">SUM(G35:H35)</f>
        <v>167089</v>
      </c>
      <c r="J35" s="3"/>
      <c r="K35" s="3">
        <f aca="true" t="shared" si="10" ref="K35:L45">K7+K21</f>
        <v>100189</v>
      </c>
      <c r="L35" s="3">
        <f t="shared" si="10"/>
        <v>74090</v>
      </c>
      <c r="M35" s="3">
        <f aca="true" t="shared" si="11" ref="M35:M45">SUM(K35:L35)</f>
        <v>174279</v>
      </c>
      <c r="N35" s="13"/>
      <c r="R35" s="4"/>
    </row>
    <row r="36" spans="1:18" ht="12.75" customHeight="1">
      <c r="A36" s="6" t="s">
        <v>79</v>
      </c>
      <c r="B36" s="6"/>
      <c r="C36" s="3">
        <f t="shared" si="6"/>
        <v>67623</v>
      </c>
      <c r="D36" s="3">
        <f t="shared" si="6"/>
        <v>48325</v>
      </c>
      <c r="E36" s="3">
        <f t="shared" si="7"/>
        <v>115948</v>
      </c>
      <c r="G36" s="3">
        <f t="shared" si="8"/>
        <v>73445</v>
      </c>
      <c r="H36" s="3">
        <f t="shared" si="8"/>
        <v>52179</v>
      </c>
      <c r="I36" s="3">
        <f t="shared" si="9"/>
        <v>125624</v>
      </c>
      <c r="J36" s="3"/>
      <c r="K36" s="3">
        <f t="shared" si="10"/>
        <v>79743</v>
      </c>
      <c r="L36" s="3">
        <f t="shared" si="10"/>
        <v>57343</v>
      </c>
      <c r="M36" s="3">
        <f t="shared" si="11"/>
        <v>137086</v>
      </c>
      <c r="N36" s="13"/>
      <c r="R36" s="4"/>
    </row>
    <row r="37" spans="1:18" ht="12.75" customHeight="1">
      <c r="A37" s="6" t="s">
        <v>80</v>
      </c>
      <c r="B37" s="6"/>
      <c r="C37" s="3">
        <f t="shared" si="6"/>
        <v>61743</v>
      </c>
      <c r="D37" s="3">
        <f t="shared" si="6"/>
        <v>40315</v>
      </c>
      <c r="E37" s="3">
        <f t="shared" si="7"/>
        <v>102058</v>
      </c>
      <c r="G37" s="3">
        <f t="shared" si="8"/>
        <v>65394</v>
      </c>
      <c r="H37" s="3">
        <f t="shared" si="8"/>
        <v>43077</v>
      </c>
      <c r="I37" s="3">
        <f t="shared" si="9"/>
        <v>108471</v>
      </c>
      <c r="J37" s="3"/>
      <c r="K37" s="3">
        <f t="shared" si="10"/>
        <v>72290</v>
      </c>
      <c r="L37" s="3">
        <f t="shared" si="10"/>
        <v>47230</v>
      </c>
      <c r="M37" s="3">
        <f t="shared" si="11"/>
        <v>119520</v>
      </c>
      <c r="N37" s="13"/>
      <c r="R37" s="4"/>
    </row>
    <row r="38" spans="1:18" ht="12.75" customHeight="1">
      <c r="A38" s="6" t="s">
        <v>81</v>
      </c>
      <c r="B38" s="6"/>
      <c r="C38" s="3">
        <f t="shared" si="6"/>
        <v>51351</v>
      </c>
      <c r="D38" s="3">
        <f t="shared" si="6"/>
        <v>30955</v>
      </c>
      <c r="E38" s="3">
        <f t="shared" si="7"/>
        <v>82306</v>
      </c>
      <c r="G38" s="3">
        <f t="shared" si="8"/>
        <v>57912</v>
      </c>
      <c r="H38" s="3">
        <f t="shared" si="8"/>
        <v>34294</v>
      </c>
      <c r="I38" s="3">
        <f t="shared" si="9"/>
        <v>92206</v>
      </c>
      <c r="J38" s="3"/>
      <c r="K38" s="3">
        <f t="shared" si="10"/>
        <v>63686</v>
      </c>
      <c r="L38" s="3">
        <f t="shared" si="10"/>
        <v>38098</v>
      </c>
      <c r="M38" s="3">
        <f t="shared" si="11"/>
        <v>101784</v>
      </c>
      <c r="N38" s="13"/>
      <c r="R38" s="4"/>
    </row>
    <row r="39" spans="1:18" ht="12.75" customHeight="1">
      <c r="A39" s="6" t="s">
        <v>82</v>
      </c>
      <c r="B39" s="6"/>
      <c r="C39" s="3">
        <f t="shared" si="6"/>
        <v>27830</v>
      </c>
      <c r="D39" s="3">
        <f t="shared" si="6"/>
        <v>20157</v>
      </c>
      <c r="E39" s="3">
        <f t="shared" si="7"/>
        <v>47987</v>
      </c>
      <c r="G39" s="3">
        <f t="shared" si="8"/>
        <v>32800</v>
      </c>
      <c r="H39" s="3">
        <f t="shared" si="8"/>
        <v>23421</v>
      </c>
      <c r="I39" s="3">
        <f t="shared" si="9"/>
        <v>56221</v>
      </c>
      <c r="J39" s="3"/>
      <c r="K39" s="3">
        <f t="shared" si="10"/>
        <v>36719</v>
      </c>
      <c r="L39" s="3">
        <f t="shared" si="10"/>
        <v>25866</v>
      </c>
      <c r="M39" s="3">
        <f t="shared" si="11"/>
        <v>62585</v>
      </c>
      <c r="N39" s="13"/>
      <c r="R39" s="4"/>
    </row>
    <row r="40" spans="1:18" ht="12.75" customHeight="1">
      <c r="A40" s="6" t="s">
        <v>83</v>
      </c>
      <c r="B40" s="6"/>
      <c r="C40" s="3">
        <f t="shared" si="6"/>
        <v>11948</v>
      </c>
      <c r="D40" s="3">
        <f t="shared" si="6"/>
        <v>8812</v>
      </c>
      <c r="E40" s="3">
        <f t="shared" si="7"/>
        <v>20760</v>
      </c>
      <c r="G40" s="3">
        <f t="shared" si="8"/>
        <v>15465</v>
      </c>
      <c r="H40" s="3">
        <f t="shared" si="8"/>
        <v>11614</v>
      </c>
      <c r="I40" s="3">
        <f t="shared" si="9"/>
        <v>27079</v>
      </c>
      <c r="J40" s="3"/>
      <c r="K40" s="3">
        <f t="shared" si="10"/>
        <v>18601</v>
      </c>
      <c r="L40" s="3">
        <f>L12+L26</f>
        <v>13987</v>
      </c>
      <c r="M40" s="3">
        <f t="shared" si="11"/>
        <v>32588</v>
      </c>
      <c r="N40" s="13"/>
      <c r="R40" s="4"/>
    </row>
    <row r="41" spans="1:18" ht="12.75" customHeight="1">
      <c r="A41" s="6" t="s">
        <v>84</v>
      </c>
      <c r="B41" s="6"/>
      <c r="C41" s="3">
        <f t="shared" si="6"/>
        <v>4000</v>
      </c>
      <c r="D41" s="3">
        <f t="shared" si="6"/>
        <v>3046</v>
      </c>
      <c r="E41" s="3">
        <f t="shared" si="7"/>
        <v>7046</v>
      </c>
      <c r="G41" s="3">
        <f t="shared" si="8"/>
        <v>5741</v>
      </c>
      <c r="H41" s="3">
        <f t="shared" si="8"/>
        <v>4225</v>
      </c>
      <c r="I41" s="3">
        <f t="shared" si="9"/>
        <v>9966</v>
      </c>
      <c r="J41" s="3"/>
      <c r="K41" s="3">
        <f t="shared" si="10"/>
        <v>7432</v>
      </c>
      <c r="L41" s="3">
        <f t="shared" si="10"/>
        <v>5581</v>
      </c>
      <c r="M41" s="3">
        <f t="shared" si="11"/>
        <v>13013</v>
      </c>
      <c r="N41" s="13"/>
      <c r="R41" s="4"/>
    </row>
    <row r="42" spans="1:18" ht="12.75" customHeight="1">
      <c r="A42" s="6" t="s">
        <v>85</v>
      </c>
      <c r="B42" s="6"/>
      <c r="C42" s="3">
        <f t="shared" si="6"/>
        <v>1676</v>
      </c>
      <c r="D42" s="3">
        <f t="shared" si="6"/>
        <v>1147</v>
      </c>
      <c r="E42" s="3">
        <f t="shared" si="7"/>
        <v>2823</v>
      </c>
      <c r="G42" s="3">
        <f t="shared" si="8"/>
        <v>2326</v>
      </c>
      <c r="H42" s="3">
        <f t="shared" si="8"/>
        <v>1517</v>
      </c>
      <c r="I42" s="3">
        <f t="shared" si="9"/>
        <v>3843</v>
      </c>
      <c r="J42" s="3"/>
      <c r="K42" s="3">
        <f t="shared" si="10"/>
        <v>3014</v>
      </c>
      <c r="L42" s="3">
        <f t="shared" si="10"/>
        <v>1979</v>
      </c>
      <c r="M42" s="3">
        <f t="shared" si="11"/>
        <v>4993</v>
      </c>
      <c r="N42" s="13"/>
      <c r="R42" s="4"/>
    </row>
    <row r="43" spans="1:18" ht="12.75" customHeight="1">
      <c r="A43" s="6" t="s">
        <v>86</v>
      </c>
      <c r="B43" s="6"/>
      <c r="C43" s="3">
        <f t="shared" si="6"/>
        <v>1507</v>
      </c>
      <c r="D43" s="3">
        <f t="shared" si="6"/>
        <v>1025</v>
      </c>
      <c r="E43" s="3">
        <f t="shared" si="7"/>
        <v>2532</v>
      </c>
      <c r="G43" s="3">
        <f t="shared" si="8"/>
        <v>2057</v>
      </c>
      <c r="H43" s="3">
        <f t="shared" si="8"/>
        <v>1375</v>
      </c>
      <c r="I43" s="3">
        <f t="shared" si="9"/>
        <v>3432</v>
      </c>
      <c r="J43" s="3"/>
      <c r="K43" s="3">
        <f t="shared" si="10"/>
        <v>2606</v>
      </c>
      <c r="L43" s="3">
        <f t="shared" si="10"/>
        <v>1651</v>
      </c>
      <c r="M43" s="3">
        <f t="shared" si="11"/>
        <v>4257</v>
      </c>
      <c r="N43" s="13"/>
      <c r="R43" s="4"/>
    </row>
    <row r="44" spans="1:18" ht="12.75" customHeight="1">
      <c r="A44" s="6" t="s">
        <v>87</v>
      </c>
      <c r="B44" s="6"/>
      <c r="C44" s="3">
        <f t="shared" si="6"/>
        <v>1258</v>
      </c>
      <c r="D44" s="3">
        <f t="shared" si="6"/>
        <v>855</v>
      </c>
      <c r="E44" s="3">
        <f t="shared" si="7"/>
        <v>2113</v>
      </c>
      <c r="G44" s="3">
        <f t="shared" si="8"/>
        <v>1750</v>
      </c>
      <c r="H44" s="3">
        <f t="shared" si="8"/>
        <v>1146</v>
      </c>
      <c r="I44" s="3">
        <f t="shared" si="9"/>
        <v>2896</v>
      </c>
      <c r="J44" s="3"/>
      <c r="K44" s="3">
        <f t="shared" si="10"/>
        <v>2306</v>
      </c>
      <c r="L44" s="3">
        <f t="shared" si="10"/>
        <v>1547</v>
      </c>
      <c r="M44" s="3">
        <f t="shared" si="11"/>
        <v>3853</v>
      </c>
      <c r="N44" s="13"/>
      <c r="R44" s="4"/>
    </row>
    <row r="45" spans="1:18" ht="12.75" customHeight="1">
      <c r="A45" s="6" t="s">
        <v>88</v>
      </c>
      <c r="B45" s="6"/>
      <c r="C45" s="3">
        <f t="shared" si="6"/>
        <v>16</v>
      </c>
      <c r="D45" s="3">
        <f t="shared" si="6"/>
        <v>14</v>
      </c>
      <c r="E45" s="3">
        <f>SUM(C45:D45)</f>
        <v>30</v>
      </c>
      <c r="G45" s="3">
        <f t="shared" si="8"/>
        <v>37</v>
      </c>
      <c r="H45" s="3">
        <f t="shared" si="8"/>
        <v>30</v>
      </c>
      <c r="I45" s="3">
        <f t="shared" si="9"/>
        <v>67</v>
      </c>
      <c r="J45" s="3"/>
      <c r="K45" s="3">
        <f t="shared" si="10"/>
        <v>71</v>
      </c>
      <c r="L45" s="3">
        <f>L17+L31</f>
        <v>46</v>
      </c>
      <c r="M45" s="3">
        <f t="shared" si="11"/>
        <v>117</v>
      </c>
      <c r="N45" s="13"/>
      <c r="R45" s="4"/>
    </row>
    <row r="46" spans="1:18" ht="15" customHeight="1">
      <c r="A46" s="39" t="s">
        <v>10</v>
      </c>
      <c r="B46" s="39"/>
      <c r="C46" s="33">
        <f>SUM(C35:C45)</f>
        <v>325737</v>
      </c>
      <c r="D46" s="33">
        <f>SUM(D35:D45)</f>
        <v>225022</v>
      </c>
      <c r="E46" s="33">
        <f>SUM(E35:E45)</f>
        <v>550759</v>
      </c>
      <c r="F46" s="49"/>
      <c r="G46" s="33">
        <f>SUM(G35:G45)</f>
        <v>353798</v>
      </c>
      <c r="H46" s="33">
        <f>SUM(H35:H45)</f>
        <v>243096</v>
      </c>
      <c r="I46" s="33">
        <f>SUM(I35:I45)</f>
        <v>596894</v>
      </c>
      <c r="J46" s="33"/>
      <c r="K46" s="33">
        <f>SUM(K35:K45)</f>
        <v>386657</v>
      </c>
      <c r="L46" s="33">
        <f>SUM(L35:L45)</f>
        <v>267418</v>
      </c>
      <c r="M46" s="33">
        <f>SUM(M35:M45)</f>
        <v>654075</v>
      </c>
      <c r="R46" s="46"/>
    </row>
    <row r="47" spans="1:18" ht="24" customHeight="1">
      <c r="A47" s="55"/>
      <c r="B47" s="1"/>
      <c r="R47" s="1"/>
    </row>
    <row r="48" spans="1:18" ht="15.75" customHeight="1">
      <c r="A48" s="159"/>
      <c r="B48" s="159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R48" s="1"/>
    </row>
    <row r="49" ht="12.75">
      <c r="R49" s="1"/>
    </row>
    <row r="50" ht="12.75">
      <c r="R50" s="1"/>
    </row>
    <row r="51" ht="12.75">
      <c r="R51" s="1"/>
    </row>
    <row r="52" ht="12.75">
      <c r="R52" s="1"/>
    </row>
    <row r="53" ht="12.75">
      <c r="R53" s="1"/>
    </row>
    <row r="54" ht="12.75">
      <c r="R54" s="1"/>
    </row>
    <row r="55" ht="12.75">
      <c r="R55" s="1"/>
    </row>
    <row r="56" ht="12.75">
      <c r="R56" s="1"/>
    </row>
    <row r="57" ht="12.75">
      <c r="R57" s="1"/>
    </row>
    <row r="58" ht="12.75">
      <c r="R58" s="1"/>
    </row>
  </sheetData>
  <mergeCells count="9">
    <mergeCell ref="A1:O1"/>
    <mergeCell ref="A3:M3"/>
    <mergeCell ref="A48:M48"/>
    <mergeCell ref="C4:E4"/>
    <mergeCell ref="G4:I4"/>
    <mergeCell ref="K4:M4"/>
    <mergeCell ref="A6:B6"/>
    <mergeCell ref="A20:B20"/>
    <mergeCell ref="A34:B34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2"/>
  <sheetViews>
    <sheetView workbookViewId="0" topLeftCell="A1">
      <selection activeCell="Q2" sqref="Q2"/>
    </sheetView>
  </sheetViews>
  <sheetFormatPr defaultColWidth="9.140625" defaultRowHeight="12.75"/>
  <cols>
    <col min="1" max="1" width="21.421875" style="69" customWidth="1"/>
    <col min="2" max="2" width="5.28125" style="69" customWidth="1"/>
    <col min="3" max="3" width="6.7109375" style="69" customWidth="1"/>
    <col min="4" max="4" width="3.421875" style="69" customWidth="1"/>
    <col min="5" max="5" width="0.85546875" style="69" customWidth="1"/>
    <col min="6" max="6" width="6.7109375" style="69" customWidth="1"/>
    <col min="7" max="7" width="3.421875" style="69" customWidth="1"/>
    <col min="8" max="8" width="0.85546875" style="69" customWidth="1"/>
    <col min="9" max="9" width="6.7109375" style="69" customWidth="1"/>
    <col min="10" max="10" width="3.421875" style="69" customWidth="1"/>
    <col min="11" max="11" width="0.85546875" style="69" customWidth="1"/>
    <col min="12" max="12" width="6.7109375" style="69" customWidth="1"/>
    <col min="13" max="13" width="3.421875" style="69" customWidth="1"/>
    <col min="14" max="15" width="0.85546875" style="69" customWidth="1"/>
    <col min="16" max="16" width="6.7109375" style="69" customWidth="1"/>
    <col min="17" max="17" width="3.421875" style="69" customWidth="1"/>
    <col min="18" max="16384" width="9.140625" style="69" customWidth="1"/>
  </cols>
  <sheetData>
    <row r="1" spans="1:17" ht="27" customHeight="1">
      <c r="A1" s="160" t="s">
        <v>160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2.75">
      <c r="A2" s="102"/>
      <c r="B2" s="102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39.75" customHeight="1">
      <c r="A3" s="161" t="s">
        <v>161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15.75" customHeight="1">
      <c r="A4" s="105" t="s">
        <v>92</v>
      </c>
      <c r="B4" s="105"/>
      <c r="C4" s="158" t="s">
        <v>7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05"/>
      <c r="P4" s="158" t="s">
        <v>10</v>
      </c>
      <c r="Q4" s="158"/>
    </row>
    <row r="5" spans="1:17" ht="15.75" customHeight="1">
      <c r="A5" s="100"/>
      <c r="B5" s="100"/>
      <c r="C5" s="140" t="s">
        <v>25</v>
      </c>
      <c r="D5" s="140"/>
      <c r="E5" s="80"/>
      <c r="F5" s="141" t="s">
        <v>26</v>
      </c>
      <c r="G5" s="141"/>
      <c r="H5" s="80"/>
      <c r="I5" s="141" t="s">
        <v>27</v>
      </c>
      <c r="J5" s="141"/>
      <c r="K5" s="80"/>
      <c r="L5" s="141" t="s">
        <v>147</v>
      </c>
      <c r="M5" s="141"/>
      <c r="N5" s="80"/>
      <c r="O5" s="100"/>
      <c r="P5" s="100"/>
      <c r="Q5" s="100"/>
    </row>
    <row r="6" spans="1:17" ht="15.75" customHeight="1">
      <c r="A6" s="106"/>
      <c r="B6" s="106"/>
      <c r="C6" s="87" t="s">
        <v>3</v>
      </c>
      <c r="D6" s="87" t="s">
        <v>4</v>
      </c>
      <c r="E6" s="87"/>
      <c r="F6" s="87" t="s">
        <v>3</v>
      </c>
      <c r="G6" s="87" t="s">
        <v>4</v>
      </c>
      <c r="H6" s="87"/>
      <c r="I6" s="87" t="s">
        <v>3</v>
      </c>
      <c r="J6" s="87" t="s">
        <v>4</v>
      </c>
      <c r="K6" s="87"/>
      <c r="L6" s="87" t="s">
        <v>3</v>
      </c>
      <c r="M6" s="87" t="s">
        <v>4</v>
      </c>
      <c r="N6" s="87"/>
      <c r="O6" s="87"/>
      <c r="P6" s="87" t="s">
        <v>3</v>
      </c>
      <c r="Q6" s="87" t="s">
        <v>4</v>
      </c>
    </row>
    <row r="7" spans="1:17" ht="15.75" customHeight="1">
      <c r="A7" s="139" t="s">
        <v>93</v>
      </c>
      <c r="B7" s="139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20.25" customHeight="1">
      <c r="A8" s="116" t="s">
        <v>2</v>
      </c>
      <c r="B8" s="11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22" ht="12.75">
      <c r="A9" s="99" t="s">
        <v>29</v>
      </c>
      <c r="B9" s="99"/>
      <c r="C9" s="58">
        <v>8784</v>
      </c>
      <c r="D9" s="58">
        <v>26</v>
      </c>
      <c r="E9" s="58"/>
      <c r="F9" s="58">
        <v>2896</v>
      </c>
      <c r="G9" s="58">
        <v>35</v>
      </c>
      <c r="H9" s="58"/>
      <c r="I9" s="58">
        <v>1754</v>
      </c>
      <c r="J9" s="58">
        <v>38</v>
      </c>
      <c r="K9" s="58"/>
      <c r="L9" s="58">
        <v>391</v>
      </c>
      <c r="M9" s="58">
        <v>55</v>
      </c>
      <c r="N9" s="58"/>
      <c r="O9" s="58"/>
      <c r="P9" s="58">
        <v>13825</v>
      </c>
      <c r="Q9" s="58">
        <v>29</v>
      </c>
      <c r="T9" s="108"/>
      <c r="V9" s="134"/>
    </row>
    <row r="10" spans="1:22" ht="12.75">
      <c r="A10" s="99" t="s">
        <v>30</v>
      </c>
      <c r="B10" s="99"/>
      <c r="C10" s="58">
        <v>7969</v>
      </c>
      <c r="D10" s="58">
        <v>23</v>
      </c>
      <c r="E10" s="58"/>
      <c r="F10" s="58">
        <v>1723</v>
      </c>
      <c r="G10" s="58">
        <v>21</v>
      </c>
      <c r="H10" s="58"/>
      <c r="I10" s="58">
        <v>982</v>
      </c>
      <c r="J10" s="58">
        <v>22</v>
      </c>
      <c r="K10" s="58"/>
      <c r="L10" s="58">
        <v>170</v>
      </c>
      <c r="M10" s="58">
        <v>24</v>
      </c>
      <c r="N10" s="58"/>
      <c r="O10" s="58"/>
      <c r="P10" s="58">
        <v>10844</v>
      </c>
      <c r="Q10" s="58">
        <v>23</v>
      </c>
      <c r="V10" s="134"/>
    </row>
    <row r="11" spans="1:22" ht="12.75">
      <c r="A11" s="99" t="s">
        <v>31</v>
      </c>
      <c r="B11" s="99"/>
      <c r="C11" s="58">
        <v>5155</v>
      </c>
      <c r="D11" s="58">
        <v>15</v>
      </c>
      <c r="E11" s="58"/>
      <c r="F11" s="58">
        <v>1252</v>
      </c>
      <c r="G11" s="58">
        <v>15</v>
      </c>
      <c r="H11" s="58"/>
      <c r="I11" s="58">
        <v>688</v>
      </c>
      <c r="J11" s="58">
        <v>15</v>
      </c>
      <c r="K11" s="58"/>
      <c r="L11" s="58">
        <v>69</v>
      </c>
      <c r="M11" s="58">
        <v>10</v>
      </c>
      <c r="N11" s="58"/>
      <c r="O11" s="58"/>
      <c r="P11" s="58">
        <v>7164</v>
      </c>
      <c r="Q11" s="58">
        <v>15</v>
      </c>
      <c r="V11" s="134"/>
    </row>
    <row r="12" spans="1:22" ht="12.75">
      <c r="A12" s="99" t="s">
        <v>32</v>
      </c>
      <c r="B12" s="99"/>
      <c r="C12" s="58">
        <v>5419</v>
      </c>
      <c r="D12" s="58">
        <v>16</v>
      </c>
      <c r="E12" s="58"/>
      <c r="F12" s="58">
        <v>1049</v>
      </c>
      <c r="G12" s="58">
        <v>13</v>
      </c>
      <c r="H12" s="58"/>
      <c r="I12" s="58">
        <v>524</v>
      </c>
      <c r="J12" s="58">
        <v>11</v>
      </c>
      <c r="K12" s="58"/>
      <c r="L12" s="58">
        <v>32</v>
      </c>
      <c r="M12" s="58">
        <v>5</v>
      </c>
      <c r="N12" s="58"/>
      <c r="O12" s="58"/>
      <c r="P12" s="58">
        <v>7024</v>
      </c>
      <c r="Q12" s="58">
        <v>15</v>
      </c>
      <c r="V12" s="134"/>
    </row>
    <row r="13" spans="1:22" ht="12.75">
      <c r="A13" s="99" t="s">
        <v>33</v>
      </c>
      <c r="B13" s="99"/>
      <c r="C13" s="58">
        <v>3018</v>
      </c>
      <c r="D13" s="58">
        <v>9</v>
      </c>
      <c r="E13" s="58"/>
      <c r="F13" s="58">
        <v>740</v>
      </c>
      <c r="G13" s="58">
        <v>9</v>
      </c>
      <c r="H13" s="58"/>
      <c r="I13" s="58">
        <v>385</v>
      </c>
      <c r="J13" s="58">
        <v>8</v>
      </c>
      <c r="K13" s="58"/>
      <c r="L13" s="58">
        <v>27</v>
      </c>
      <c r="M13" s="58">
        <v>4</v>
      </c>
      <c r="N13" s="58"/>
      <c r="O13" s="58"/>
      <c r="P13" s="58">
        <v>4170</v>
      </c>
      <c r="Q13" s="58">
        <v>9</v>
      </c>
      <c r="V13" s="134"/>
    </row>
    <row r="14" spans="1:22" ht="12.75">
      <c r="A14" s="99" t="s">
        <v>34</v>
      </c>
      <c r="B14" s="99"/>
      <c r="C14" s="58">
        <v>1917</v>
      </c>
      <c r="D14" s="58">
        <v>6</v>
      </c>
      <c r="E14" s="58"/>
      <c r="F14" s="58">
        <v>305</v>
      </c>
      <c r="G14" s="58">
        <v>4</v>
      </c>
      <c r="H14" s="58"/>
      <c r="I14" s="58">
        <v>162</v>
      </c>
      <c r="J14" s="58">
        <v>4</v>
      </c>
      <c r="K14" s="58"/>
      <c r="L14" s="58">
        <v>10</v>
      </c>
      <c r="M14" s="58">
        <v>1</v>
      </c>
      <c r="N14" s="58"/>
      <c r="O14" s="58"/>
      <c r="P14" s="58">
        <v>2394</v>
      </c>
      <c r="Q14" s="58">
        <v>5</v>
      </c>
      <c r="V14" s="134"/>
    </row>
    <row r="15" spans="1:22" ht="12.75">
      <c r="A15" s="99" t="s">
        <v>149</v>
      </c>
      <c r="B15" s="99"/>
      <c r="C15" s="58">
        <v>1364</v>
      </c>
      <c r="D15" s="58">
        <v>4</v>
      </c>
      <c r="E15" s="58"/>
      <c r="F15" s="58">
        <v>253</v>
      </c>
      <c r="G15" s="58">
        <v>3</v>
      </c>
      <c r="H15" s="58"/>
      <c r="I15" s="58">
        <v>69</v>
      </c>
      <c r="J15" s="58">
        <v>2</v>
      </c>
      <c r="K15" s="58"/>
      <c r="L15" s="58">
        <v>9</v>
      </c>
      <c r="M15" s="58">
        <v>1</v>
      </c>
      <c r="N15" s="58"/>
      <c r="O15" s="58"/>
      <c r="P15" s="58">
        <v>1695</v>
      </c>
      <c r="Q15" s="58">
        <v>3</v>
      </c>
      <c r="V15" s="134"/>
    </row>
    <row r="16" spans="1:22" ht="12.75">
      <c r="A16" s="99" t="s">
        <v>144</v>
      </c>
      <c r="B16" s="99"/>
      <c r="C16" s="58">
        <v>281</v>
      </c>
      <c r="D16" s="58">
        <v>1</v>
      </c>
      <c r="E16" s="58"/>
      <c r="F16" s="58">
        <v>47</v>
      </c>
      <c r="G16" s="58">
        <v>0</v>
      </c>
      <c r="H16" s="58"/>
      <c r="I16" s="58">
        <v>4</v>
      </c>
      <c r="J16" s="58">
        <v>0</v>
      </c>
      <c r="K16" s="58"/>
      <c r="L16" s="58">
        <v>0</v>
      </c>
      <c r="M16" s="58">
        <v>0</v>
      </c>
      <c r="N16" s="58"/>
      <c r="O16" s="58"/>
      <c r="P16" s="58">
        <v>332</v>
      </c>
      <c r="Q16" s="58">
        <v>1</v>
      </c>
      <c r="V16" s="134"/>
    </row>
    <row r="17" spans="1:22" ht="15.75" customHeight="1">
      <c r="A17" s="97" t="s">
        <v>10</v>
      </c>
      <c r="B17" s="97"/>
      <c r="C17" s="67">
        <v>33907</v>
      </c>
      <c r="D17" s="67">
        <v>100</v>
      </c>
      <c r="E17" s="67"/>
      <c r="F17" s="67">
        <v>8265</v>
      </c>
      <c r="G17" s="67">
        <v>100</v>
      </c>
      <c r="H17" s="67"/>
      <c r="I17" s="67">
        <v>4568</v>
      </c>
      <c r="J17" s="67">
        <v>100</v>
      </c>
      <c r="K17" s="67"/>
      <c r="L17" s="67">
        <v>708</v>
      </c>
      <c r="M17" s="67">
        <v>100</v>
      </c>
      <c r="N17" s="67"/>
      <c r="O17" s="67"/>
      <c r="P17" s="67">
        <v>47448</v>
      </c>
      <c r="Q17" s="67">
        <v>100</v>
      </c>
      <c r="V17" s="134"/>
    </row>
    <row r="18" spans="1:17" ht="15.75" customHeight="1">
      <c r="A18" s="97"/>
      <c r="B18" s="97"/>
      <c r="C18" s="67"/>
      <c r="D18" s="64"/>
      <c r="E18" s="67"/>
      <c r="F18" s="67"/>
      <c r="G18" s="58"/>
      <c r="H18" s="67"/>
      <c r="I18" s="67"/>
      <c r="J18" s="64"/>
      <c r="K18" s="67"/>
      <c r="L18" s="67"/>
      <c r="M18" s="58"/>
      <c r="N18" s="67"/>
      <c r="O18" s="67"/>
      <c r="P18" s="67"/>
      <c r="Q18" s="64"/>
    </row>
    <row r="19" spans="1:17" ht="20.25" customHeight="1">
      <c r="A19" s="116" t="s">
        <v>1</v>
      </c>
      <c r="B19" s="11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12.75">
      <c r="A20" s="99" t="s">
        <v>29</v>
      </c>
      <c r="B20" s="99"/>
      <c r="C20" s="58">
        <v>7944</v>
      </c>
      <c r="D20" s="58">
        <v>29</v>
      </c>
      <c r="E20" s="58"/>
      <c r="F20" s="58">
        <v>1696</v>
      </c>
      <c r="G20" s="58">
        <v>35</v>
      </c>
      <c r="H20" s="58"/>
      <c r="I20" s="58">
        <v>852</v>
      </c>
      <c r="J20" s="58">
        <v>45</v>
      </c>
      <c r="K20" s="58"/>
      <c r="L20" s="58">
        <v>197</v>
      </c>
      <c r="M20" s="58">
        <v>58</v>
      </c>
      <c r="N20" s="58"/>
      <c r="O20" s="58"/>
      <c r="P20" s="58">
        <v>10689</v>
      </c>
      <c r="Q20" s="58">
        <v>31</v>
      </c>
    </row>
    <row r="21" spans="1:17" ht="12.75">
      <c r="A21" s="99" t="s">
        <v>30</v>
      </c>
      <c r="B21" s="99"/>
      <c r="C21" s="58">
        <v>6837</v>
      </c>
      <c r="D21" s="58">
        <v>25</v>
      </c>
      <c r="E21" s="58"/>
      <c r="F21" s="58">
        <v>1000</v>
      </c>
      <c r="G21" s="58">
        <v>20</v>
      </c>
      <c r="H21" s="58"/>
      <c r="I21" s="58">
        <v>437</v>
      </c>
      <c r="J21" s="58">
        <v>23</v>
      </c>
      <c r="K21" s="58"/>
      <c r="L21" s="58">
        <v>84</v>
      </c>
      <c r="M21" s="58">
        <v>25</v>
      </c>
      <c r="N21" s="58"/>
      <c r="O21" s="58"/>
      <c r="P21" s="58">
        <v>8358</v>
      </c>
      <c r="Q21" s="58">
        <v>24</v>
      </c>
    </row>
    <row r="22" spans="1:17" ht="12.75">
      <c r="A22" s="99" t="s">
        <v>31</v>
      </c>
      <c r="B22" s="99"/>
      <c r="C22" s="58">
        <v>4017</v>
      </c>
      <c r="D22" s="58">
        <v>15</v>
      </c>
      <c r="E22" s="58"/>
      <c r="F22" s="58">
        <v>849</v>
      </c>
      <c r="G22" s="58">
        <v>17</v>
      </c>
      <c r="H22" s="58"/>
      <c r="I22" s="58">
        <v>265</v>
      </c>
      <c r="J22" s="58">
        <v>14</v>
      </c>
      <c r="K22" s="58"/>
      <c r="L22" s="58">
        <v>32</v>
      </c>
      <c r="M22" s="58">
        <v>9</v>
      </c>
      <c r="N22" s="58"/>
      <c r="O22" s="58"/>
      <c r="P22" s="58">
        <v>5163</v>
      </c>
      <c r="Q22" s="58">
        <v>15</v>
      </c>
    </row>
    <row r="23" spans="1:17" ht="12.75">
      <c r="A23" s="99" t="s">
        <v>32</v>
      </c>
      <c r="B23" s="99"/>
      <c r="C23" s="58">
        <v>3176</v>
      </c>
      <c r="D23" s="58">
        <v>12</v>
      </c>
      <c r="E23" s="58"/>
      <c r="F23" s="58">
        <v>439</v>
      </c>
      <c r="G23" s="58">
        <v>9</v>
      </c>
      <c r="H23" s="58"/>
      <c r="I23" s="58">
        <v>119</v>
      </c>
      <c r="J23" s="58">
        <v>6</v>
      </c>
      <c r="K23" s="58"/>
      <c r="L23" s="58">
        <v>10</v>
      </c>
      <c r="M23" s="58">
        <v>3</v>
      </c>
      <c r="N23" s="58"/>
      <c r="O23" s="58"/>
      <c r="P23" s="58">
        <v>3744</v>
      </c>
      <c r="Q23" s="58">
        <v>11</v>
      </c>
    </row>
    <row r="24" spans="1:17" ht="12.75">
      <c r="A24" s="99" t="s">
        <v>33</v>
      </c>
      <c r="B24" s="99"/>
      <c r="C24" s="58">
        <v>2207</v>
      </c>
      <c r="D24" s="58">
        <v>8</v>
      </c>
      <c r="E24" s="58"/>
      <c r="F24" s="58">
        <v>396</v>
      </c>
      <c r="G24" s="58">
        <v>8</v>
      </c>
      <c r="H24" s="58"/>
      <c r="I24" s="58">
        <v>106</v>
      </c>
      <c r="J24" s="58">
        <v>6</v>
      </c>
      <c r="K24" s="58"/>
      <c r="L24" s="58">
        <v>11</v>
      </c>
      <c r="M24" s="58">
        <v>3</v>
      </c>
      <c r="N24" s="58"/>
      <c r="O24" s="58"/>
      <c r="P24" s="58">
        <v>2720</v>
      </c>
      <c r="Q24" s="58">
        <v>8</v>
      </c>
    </row>
    <row r="25" spans="1:17" ht="12.75">
      <c r="A25" s="99" t="s">
        <v>34</v>
      </c>
      <c r="B25" s="99"/>
      <c r="C25" s="58">
        <v>1584</v>
      </c>
      <c r="D25" s="58">
        <v>6</v>
      </c>
      <c r="E25" s="58"/>
      <c r="F25" s="58">
        <v>244</v>
      </c>
      <c r="G25" s="58">
        <v>5</v>
      </c>
      <c r="H25" s="58"/>
      <c r="I25" s="58">
        <v>59</v>
      </c>
      <c r="J25" s="58">
        <v>3</v>
      </c>
      <c r="K25" s="58"/>
      <c r="L25" s="58">
        <v>3</v>
      </c>
      <c r="M25" s="58">
        <v>1</v>
      </c>
      <c r="N25" s="58"/>
      <c r="O25" s="58"/>
      <c r="P25" s="58">
        <v>1890</v>
      </c>
      <c r="Q25" s="58">
        <v>6</v>
      </c>
    </row>
    <row r="26" spans="1:17" ht="12.75">
      <c r="A26" s="99" t="s">
        <v>145</v>
      </c>
      <c r="B26" s="99"/>
      <c r="C26" s="58">
        <v>1324</v>
      </c>
      <c r="D26" s="58">
        <v>5</v>
      </c>
      <c r="E26" s="58"/>
      <c r="F26" s="58">
        <v>289</v>
      </c>
      <c r="G26" s="58">
        <v>6</v>
      </c>
      <c r="H26" s="58"/>
      <c r="I26" s="58">
        <v>66</v>
      </c>
      <c r="J26" s="58">
        <v>3</v>
      </c>
      <c r="K26" s="58"/>
      <c r="L26" s="58">
        <v>3</v>
      </c>
      <c r="M26" s="58">
        <v>1</v>
      </c>
      <c r="N26" s="58"/>
      <c r="O26" s="58"/>
      <c r="P26" s="58">
        <v>1682</v>
      </c>
      <c r="Q26" s="58">
        <v>5</v>
      </c>
    </row>
    <row r="27" spans="1:17" ht="15.75" customHeight="1">
      <c r="A27" s="97" t="s">
        <v>10</v>
      </c>
      <c r="B27" s="97"/>
      <c r="C27" s="67">
        <v>27089</v>
      </c>
      <c r="D27" s="67">
        <v>100</v>
      </c>
      <c r="E27" s="67"/>
      <c r="F27" s="67">
        <v>4913</v>
      </c>
      <c r="G27" s="67">
        <v>100</v>
      </c>
      <c r="H27" s="67"/>
      <c r="I27" s="67">
        <v>1904</v>
      </c>
      <c r="J27" s="67">
        <v>100</v>
      </c>
      <c r="K27" s="67"/>
      <c r="L27" s="67">
        <v>340</v>
      </c>
      <c r="M27" s="67">
        <v>100</v>
      </c>
      <c r="N27" s="67"/>
      <c r="O27" s="67"/>
      <c r="P27" s="67">
        <v>34246</v>
      </c>
      <c r="Q27" s="67">
        <v>100</v>
      </c>
    </row>
    <row r="28" spans="1:17" ht="15.75" customHeight="1">
      <c r="A28" s="97"/>
      <c r="B28" s="9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30" customHeight="1">
      <c r="A29" s="116" t="s">
        <v>40</v>
      </c>
      <c r="B29" s="11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12.75">
      <c r="A30" s="99" t="s">
        <v>29</v>
      </c>
      <c r="B30" s="99"/>
      <c r="C30" s="58">
        <v>16728</v>
      </c>
      <c r="D30" s="58">
        <v>27</v>
      </c>
      <c r="E30" s="58"/>
      <c r="F30" s="58">
        <v>4592</v>
      </c>
      <c r="G30" s="58">
        <v>35</v>
      </c>
      <c r="H30" s="58"/>
      <c r="I30" s="58">
        <v>2606</v>
      </c>
      <c r="J30" s="58">
        <v>40</v>
      </c>
      <c r="K30" s="58"/>
      <c r="L30" s="58">
        <v>588</v>
      </c>
      <c r="M30" s="58">
        <v>56</v>
      </c>
      <c r="N30" s="58"/>
      <c r="O30" s="58"/>
      <c r="P30" s="58">
        <v>24514</v>
      </c>
      <c r="Q30" s="58">
        <v>30</v>
      </c>
    </row>
    <row r="31" spans="1:17" ht="12.75">
      <c r="A31" s="99" t="s">
        <v>30</v>
      </c>
      <c r="B31" s="99"/>
      <c r="C31" s="58">
        <v>14806</v>
      </c>
      <c r="D31" s="58">
        <v>24</v>
      </c>
      <c r="E31" s="58"/>
      <c r="F31" s="58">
        <v>2723</v>
      </c>
      <c r="G31" s="58">
        <v>21</v>
      </c>
      <c r="H31" s="58"/>
      <c r="I31" s="58">
        <v>1419</v>
      </c>
      <c r="J31" s="58">
        <v>22</v>
      </c>
      <c r="K31" s="58"/>
      <c r="L31" s="58">
        <v>254</v>
      </c>
      <c r="M31" s="58">
        <v>24</v>
      </c>
      <c r="N31" s="58"/>
      <c r="O31" s="58"/>
      <c r="P31" s="58">
        <v>19202</v>
      </c>
      <c r="Q31" s="58">
        <v>24</v>
      </c>
    </row>
    <row r="32" spans="1:17" ht="12.75">
      <c r="A32" s="99" t="s">
        <v>31</v>
      </c>
      <c r="B32" s="99"/>
      <c r="C32" s="58">
        <v>9172</v>
      </c>
      <c r="D32" s="58">
        <v>15</v>
      </c>
      <c r="E32" s="58"/>
      <c r="F32" s="58">
        <v>2101</v>
      </c>
      <c r="G32" s="58">
        <v>16</v>
      </c>
      <c r="H32" s="58"/>
      <c r="I32" s="58">
        <v>953</v>
      </c>
      <c r="J32" s="58">
        <v>15</v>
      </c>
      <c r="K32" s="58"/>
      <c r="L32" s="58">
        <v>101</v>
      </c>
      <c r="M32" s="58">
        <v>10</v>
      </c>
      <c r="N32" s="58"/>
      <c r="O32" s="58"/>
      <c r="P32" s="58">
        <v>12327</v>
      </c>
      <c r="Q32" s="58">
        <v>15</v>
      </c>
    </row>
    <row r="33" spans="1:17" ht="12.75">
      <c r="A33" s="99" t="s">
        <v>32</v>
      </c>
      <c r="B33" s="99"/>
      <c r="C33" s="58">
        <v>8595</v>
      </c>
      <c r="D33" s="58">
        <v>14</v>
      </c>
      <c r="E33" s="58"/>
      <c r="F33" s="58">
        <v>1488</v>
      </c>
      <c r="G33" s="58">
        <v>11</v>
      </c>
      <c r="H33" s="58"/>
      <c r="I33" s="58">
        <v>643</v>
      </c>
      <c r="J33" s="58">
        <v>10</v>
      </c>
      <c r="K33" s="58"/>
      <c r="L33" s="58">
        <v>42</v>
      </c>
      <c r="M33" s="58">
        <v>4</v>
      </c>
      <c r="N33" s="58"/>
      <c r="O33" s="58"/>
      <c r="P33" s="58">
        <v>10768</v>
      </c>
      <c r="Q33" s="58">
        <v>13</v>
      </c>
    </row>
    <row r="34" spans="1:17" ht="12.75">
      <c r="A34" s="99" t="s">
        <v>33</v>
      </c>
      <c r="B34" s="99"/>
      <c r="C34" s="58">
        <v>5225</v>
      </c>
      <c r="D34" s="58">
        <v>9</v>
      </c>
      <c r="E34" s="58"/>
      <c r="F34" s="58">
        <v>1136</v>
      </c>
      <c r="G34" s="58">
        <v>9</v>
      </c>
      <c r="H34" s="58"/>
      <c r="I34" s="58">
        <v>491</v>
      </c>
      <c r="J34" s="58">
        <v>8</v>
      </c>
      <c r="K34" s="58"/>
      <c r="L34" s="58">
        <v>38</v>
      </c>
      <c r="M34" s="58">
        <v>4</v>
      </c>
      <c r="N34" s="58"/>
      <c r="O34" s="58"/>
      <c r="P34" s="58">
        <v>6890</v>
      </c>
      <c r="Q34" s="58">
        <v>9</v>
      </c>
    </row>
    <row r="35" spans="1:17" ht="12.75">
      <c r="A35" s="99" t="s">
        <v>34</v>
      </c>
      <c r="B35" s="99"/>
      <c r="C35" s="58">
        <v>3501</v>
      </c>
      <c r="D35" s="58">
        <v>6</v>
      </c>
      <c r="E35" s="58"/>
      <c r="F35" s="58">
        <v>549</v>
      </c>
      <c r="G35" s="58">
        <v>4</v>
      </c>
      <c r="H35" s="58"/>
      <c r="I35" s="58">
        <v>221</v>
      </c>
      <c r="J35" s="58">
        <v>4</v>
      </c>
      <c r="K35" s="58"/>
      <c r="L35" s="58">
        <v>13</v>
      </c>
      <c r="M35" s="58">
        <v>1</v>
      </c>
      <c r="N35" s="58"/>
      <c r="O35" s="58"/>
      <c r="P35" s="58">
        <v>4284</v>
      </c>
      <c r="Q35" s="58">
        <v>5</v>
      </c>
    </row>
    <row r="36" spans="1:17" ht="12.75">
      <c r="A36" s="99" t="s">
        <v>35</v>
      </c>
      <c r="B36" s="99"/>
      <c r="C36" s="58">
        <v>1528</v>
      </c>
      <c r="D36" s="58">
        <v>2</v>
      </c>
      <c r="E36" s="58"/>
      <c r="F36" s="58">
        <v>339</v>
      </c>
      <c r="G36" s="58">
        <v>2</v>
      </c>
      <c r="H36" s="58"/>
      <c r="I36" s="58">
        <v>83</v>
      </c>
      <c r="J36" s="58">
        <v>1</v>
      </c>
      <c r="K36" s="58"/>
      <c r="L36" s="58">
        <v>6</v>
      </c>
      <c r="M36" s="58">
        <v>1</v>
      </c>
      <c r="N36" s="58"/>
      <c r="O36" s="58"/>
      <c r="P36" s="58">
        <v>1956</v>
      </c>
      <c r="Q36" s="58">
        <v>2</v>
      </c>
    </row>
    <row r="37" spans="1:17" ht="12.75">
      <c r="A37" s="99" t="s">
        <v>36</v>
      </c>
      <c r="B37" s="99"/>
      <c r="C37" s="58">
        <v>474</v>
      </c>
      <c r="D37" s="58">
        <v>1</v>
      </c>
      <c r="E37" s="58"/>
      <c r="F37" s="58">
        <v>113</v>
      </c>
      <c r="G37" s="58">
        <v>1</v>
      </c>
      <c r="H37" s="58"/>
      <c r="I37" s="58">
        <v>24</v>
      </c>
      <c r="J37" s="58">
        <v>0</v>
      </c>
      <c r="K37" s="58"/>
      <c r="L37" s="58">
        <v>3</v>
      </c>
      <c r="M37" s="58">
        <v>0</v>
      </c>
      <c r="N37" s="58"/>
      <c r="O37" s="58"/>
      <c r="P37" s="58">
        <v>614</v>
      </c>
      <c r="Q37" s="58">
        <v>1</v>
      </c>
    </row>
    <row r="38" spans="1:17" ht="12.75">
      <c r="A38" s="99" t="s">
        <v>146</v>
      </c>
      <c r="B38" s="99"/>
      <c r="C38" s="58">
        <v>967</v>
      </c>
      <c r="D38" s="58">
        <v>2</v>
      </c>
      <c r="E38" s="58"/>
      <c r="F38" s="58">
        <v>137</v>
      </c>
      <c r="G38" s="58">
        <v>1</v>
      </c>
      <c r="H38" s="58"/>
      <c r="I38" s="58">
        <v>32</v>
      </c>
      <c r="J38" s="58">
        <v>0</v>
      </c>
      <c r="K38" s="58"/>
      <c r="L38" s="58">
        <v>3</v>
      </c>
      <c r="M38" s="58">
        <v>0</v>
      </c>
      <c r="N38" s="58"/>
      <c r="O38" s="58"/>
      <c r="P38" s="58">
        <v>1139</v>
      </c>
      <c r="Q38" s="58">
        <v>1</v>
      </c>
    </row>
    <row r="39" spans="1:17" ht="15.75" customHeight="1">
      <c r="A39" s="97" t="s">
        <v>10</v>
      </c>
      <c r="B39" s="97"/>
      <c r="C39" s="67">
        <v>60996</v>
      </c>
      <c r="D39" s="67">
        <v>100</v>
      </c>
      <c r="E39" s="67"/>
      <c r="F39" s="4">
        <f>SUM(F28:F38)</f>
        <v>13178</v>
      </c>
      <c r="G39" s="4">
        <f>SUM(G28:G38)</f>
        <v>100</v>
      </c>
      <c r="H39" s="67"/>
      <c r="I39" s="67">
        <v>6472</v>
      </c>
      <c r="J39" s="67">
        <v>100</v>
      </c>
      <c r="K39" s="67"/>
      <c r="L39" s="67">
        <v>1048</v>
      </c>
      <c r="M39" s="67">
        <v>100</v>
      </c>
      <c r="N39" s="67"/>
      <c r="O39" s="67"/>
      <c r="P39" s="67">
        <v>81694</v>
      </c>
      <c r="Q39" s="67">
        <v>100</v>
      </c>
    </row>
    <row r="40" spans="1:17" ht="12.75">
      <c r="A40" s="97"/>
      <c r="B40" s="9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6" ht="12.75">
      <c r="A41" s="117" t="s">
        <v>41</v>
      </c>
      <c r="B41" s="11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7" ht="15.75" customHeight="1">
      <c r="A42" s="105" t="s">
        <v>92</v>
      </c>
      <c r="B42" s="105"/>
      <c r="C42" s="158" t="s">
        <v>7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05"/>
      <c r="P42" s="158" t="s">
        <v>10</v>
      </c>
      <c r="Q42" s="158"/>
    </row>
    <row r="43" spans="1:17" ht="15.75" customHeight="1">
      <c r="A43" s="100"/>
      <c r="B43" s="100"/>
      <c r="C43" s="140" t="s">
        <v>25</v>
      </c>
      <c r="D43" s="140"/>
      <c r="E43" s="80"/>
      <c r="F43" s="141" t="s">
        <v>26</v>
      </c>
      <c r="G43" s="141"/>
      <c r="H43" s="80"/>
      <c r="I43" s="141" t="s">
        <v>27</v>
      </c>
      <c r="J43" s="141"/>
      <c r="K43" s="80"/>
      <c r="L43" s="141" t="s">
        <v>147</v>
      </c>
      <c r="M43" s="141"/>
      <c r="N43" s="80"/>
      <c r="O43" s="100"/>
      <c r="P43" s="100"/>
      <c r="Q43" s="100"/>
    </row>
    <row r="44" spans="1:17" ht="15.75" customHeight="1">
      <c r="A44" s="106"/>
      <c r="B44" s="106"/>
      <c r="C44" s="87" t="s">
        <v>3</v>
      </c>
      <c r="D44" s="87" t="s">
        <v>4</v>
      </c>
      <c r="E44" s="87"/>
      <c r="F44" s="87" t="s">
        <v>3</v>
      </c>
      <c r="G44" s="87" t="s">
        <v>4</v>
      </c>
      <c r="H44" s="87"/>
      <c r="I44" s="87" t="s">
        <v>3</v>
      </c>
      <c r="J44" s="87" t="s">
        <v>4</v>
      </c>
      <c r="K44" s="87"/>
      <c r="L44" s="87" t="s">
        <v>3</v>
      </c>
      <c r="M44" s="87" t="s">
        <v>4</v>
      </c>
      <c r="N44" s="87"/>
      <c r="O44" s="87"/>
      <c r="P44" s="87" t="s">
        <v>3</v>
      </c>
      <c r="Q44" s="87" t="s">
        <v>4</v>
      </c>
    </row>
    <row r="45" spans="1:17" ht="15.75" customHeight="1">
      <c r="A45" s="139" t="s">
        <v>14</v>
      </c>
      <c r="B45" s="13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5.75" customHeight="1">
      <c r="A46" s="116" t="s">
        <v>2</v>
      </c>
      <c r="B46" s="11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2.75">
      <c r="A47" s="99" t="s">
        <v>29</v>
      </c>
      <c r="B47" s="99"/>
      <c r="C47" s="58">
        <v>28960</v>
      </c>
      <c r="D47" s="58">
        <v>22</v>
      </c>
      <c r="E47" s="58"/>
      <c r="F47" s="58">
        <v>35712</v>
      </c>
      <c r="G47" s="58">
        <v>24</v>
      </c>
      <c r="H47" s="58"/>
      <c r="I47" s="58">
        <v>16625</v>
      </c>
      <c r="J47" s="58">
        <v>34</v>
      </c>
      <c r="K47" s="58"/>
      <c r="L47" s="58">
        <v>5067</v>
      </c>
      <c r="M47" s="58">
        <v>50</v>
      </c>
      <c r="N47" s="58"/>
      <c r="O47" s="58"/>
      <c r="P47" s="58">
        <v>86364</v>
      </c>
      <c r="Q47" s="58">
        <v>25</v>
      </c>
    </row>
    <row r="48" spans="1:17" ht="12.75">
      <c r="A48" s="99" t="s">
        <v>30</v>
      </c>
      <c r="B48" s="99"/>
      <c r="C48" s="58">
        <v>26114</v>
      </c>
      <c r="D48" s="58">
        <v>20</v>
      </c>
      <c r="E48" s="58"/>
      <c r="F48" s="58">
        <v>29309</v>
      </c>
      <c r="G48" s="58">
        <v>20</v>
      </c>
      <c r="H48" s="58"/>
      <c r="I48" s="58">
        <v>10612</v>
      </c>
      <c r="J48" s="58">
        <v>22</v>
      </c>
      <c r="K48" s="58"/>
      <c r="L48" s="58">
        <v>2864</v>
      </c>
      <c r="M48" s="58">
        <v>28</v>
      </c>
      <c r="N48" s="58"/>
      <c r="O48" s="58"/>
      <c r="P48" s="58">
        <v>68899</v>
      </c>
      <c r="Q48" s="58">
        <v>20</v>
      </c>
    </row>
    <row r="49" spans="1:17" ht="12.75">
      <c r="A49" s="99" t="s">
        <v>31</v>
      </c>
      <c r="B49" s="99"/>
      <c r="C49" s="58">
        <v>24609</v>
      </c>
      <c r="D49" s="58">
        <v>18</v>
      </c>
      <c r="E49" s="58"/>
      <c r="F49" s="58">
        <v>29332</v>
      </c>
      <c r="G49" s="58">
        <v>20</v>
      </c>
      <c r="H49" s="58"/>
      <c r="I49" s="58">
        <v>9792</v>
      </c>
      <c r="J49" s="58">
        <v>20</v>
      </c>
      <c r="K49" s="58"/>
      <c r="L49" s="58">
        <v>1393</v>
      </c>
      <c r="M49" s="58">
        <v>14</v>
      </c>
      <c r="N49" s="58"/>
      <c r="O49" s="58"/>
      <c r="P49" s="58">
        <v>65126</v>
      </c>
      <c r="Q49" s="58">
        <v>19</v>
      </c>
    </row>
    <row r="50" spans="1:17" ht="12.75">
      <c r="A50" s="99" t="s">
        <v>32</v>
      </c>
      <c r="B50" s="99"/>
      <c r="C50" s="58">
        <v>24343</v>
      </c>
      <c r="D50" s="58">
        <v>18</v>
      </c>
      <c r="E50" s="58"/>
      <c r="F50" s="58">
        <v>25004</v>
      </c>
      <c r="G50" s="58">
        <v>17</v>
      </c>
      <c r="H50" s="58"/>
      <c r="I50" s="58">
        <v>6791</v>
      </c>
      <c r="J50" s="58">
        <v>14</v>
      </c>
      <c r="K50" s="58"/>
      <c r="L50" s="58">
        <v>524</v>
      </c>
      <c r="M50" s="58">
        <v>5</v>
      </c>
      <c r="N50" s="58"/>
      <c r="O50" s="58"/>
      <c r="P50" s="58">
        <v>56662</v>
      </c>
      <c r="Q50" s="58">
        <v>17</v>
      </c>
    </row>
    <row r="51" spans="1:17" ht="12.75">
      <c r="A51" s="99" t="s">
        <v>33</v>
      </c>
      <c r="B51" s="99"/>
      <c r="C51" s="58">
        <v>15322</v>
      </c>
      <c r="D51" s="58">
        <v>11</v>
      </c>
      <c r="E51" s="58"/>
      <c r="F51" s="58">
        <v>13892</v>
      </c>
      <c r="G51" s="58">
        <v>9</v>
      </c>
      <c r="H51" s="58"/>
      <c r="I51" s="58">
        <v>3168</v>
      </c>
      <c r="J51" s="58">
        <v>7</v>
      </c>
      <c r="K51" s="58"/>
      <c r="L51" s="58">
        <v>167</v>
      </c>
      <c r="M51" s="58">
        <v>2</v>
      </c>
      <c r="N51" s="58"/>
      <c r="O51" s="58"/>
      <c r="P51" s="58">
        <v>32549</v>
      </c>
      <c r="Q51" s="58">
        <v>10</v>
      </c>
    </row>
    <row r="52" spans="1:17" ht="12.75">
      <c r="A52" s="99" t="s">
        <v>34</v>
      </c>
      <c r="B52" s="99"/>
      <c r="C52" s="58">
        <v>8206</v>
      </c>
      <c r="D52" s="58">
        <v>6</v>
      </c>
      <c r="E52" s="58"/>
      <c r="F52" s="58">
        <v>6770</v>
      </c>
      <c r="G52" s="58">
        <v>5</v>
      </c>
      <c r="H52" s="58"/>
      <c r="I52" s="58">
        <v>1153</v>
      </c>
      <c r="J52" s="58">
        <v>2</v>
      </c>
      <c r="K52" s="58"/>
      <c r="L52" s="58">
        <v>78</v>
      </c>
      <c r="M52" s="58">
        <v>1</v>
      </c>
      <c r="N52" s="58"/>
      <c r="O52" s="58"/>
      <c r="P52" s="58">
        <v>16207</v>
      </c>
      <c r="Q52" s="58">
        <v>5</v>
      </c>
    </row>
    <row r="53" spans="1:17" ht="12.75">
      <c r="A53" s="99" t="s">
        <v>35</v>
      </c>
      <c r="B53" s="99"/>
      <c r="C53" s="58">
        <v>3185</v>
      </c>
      <c r="D53" s="58">
        <v>2</v>
      </c>
      <c r="E53" s="58"/>
      <c r="F53" s="58">
        <v>2762</v>
      </c>
      <c r="G53" s="58">
        <v>2</v>
      </c>
      <c r="H53" s="58"/>
      <c r="I53" s="58">
        <v>431</v>
      </c>
      <c r="J53" s="58">
        <v>1</v>
      </c>
      <c r="K53" s="58"/>
      <c r="L53" s="58">
        <v>27</v>
      </c>
      <c r="M53" s="58">
        <v>0</v>
      </c>
      <c r="N53" s="58"/>
      <c r="O53" s="58"/>
      <c r="P53" s="58">
        <v>6405</v>
      </c>
      <c r="Q53" s="58">
        <v>2</v>
      </c>
    </row>
    <row r="54" spans="1:17" ht="12.75">
      <c r="A54" s="99" t="s">
        <v>36</v>
      </c>
      <c r="B54" s="99"/>
      <c r="C54" s="58">
        <v>1231</v>
      </c>
      <c r="D54" s="58">
        <v>1</v>
      </c>
      <c r="E54" s="58"/>
      <c r="F54" s="58">
        <v>1237</v>
      </c>
      <c r="G54" s="58">
        <v>1</v>
      </c>
      <c r="H54" s="58"/>
      <c r="I54" s="58">
        <v>188</v>
      </c>
      <c r="J54" s="58">
        <v>0</v>
      </c>
      <c r="K54" s="58"/>
      <c r="L54" s="58">
        <v>15</v>
      </c>
      <c r="M54" s="58">
        <v>0</v>
      </c>
      <c r="N54" s="58"/>
      <c r="O54" s="58"/>
      <c r="P54" s="58">
        <v>2671</v>
      </c>
      <c r="Q54" s="58">
        <v>1</v>
      </c>
    </row>
    <row r="55" spans="1:17" ht="12.75">
      <c r="A55" s="99" t="s">
        <v>37</v>
      </c>
      <c r="B55" s="99"/>
      <c r="C55" s="58">
        <v>1203</v>
      </c>
      <c r="D55" s="58">
        <v>1</v>
      </c>
      <c r="E55" s="58"/>
      <c r="F55" s="58">
        <v>957</v>
      </c>
      <c r="G55" s="58">
        <v>1</v>
      </c>
      <c r="H55" s="58"/>
      <c r="I55" s="58">
        <v>108</v>
      </c>
      <c r="J55" s="58">
        <v>0</v>
      </c>
      <c r="K55" s="58"/>
      <c r="L55" s="58">
        <v>13</v>
      </c>
      <c r="M55" s="58">
        <v>0</v>
      </c>
      <c r="N55" s="58"/>
      <c r="O55" s="58"/>
      <c r="P55" s="58">
        <v>2281</v>
      </c>
      <c r="Q55" s="58">
        <v>1</v>
      </c>
    </row>
    <row r="56" spans="1:17" ht="12.75">
      <c r="A56" s="99" t="s">
        <v>144</v>
      </c>
      <c r="B56" s="99"/>
      <c r="C56" s="58">
        <v>1023</v>
      </c>
      <c r="D56" s="58">
        <v>1</v>
      </c>
      <c r="E56" s="58"/>
      <c r="F56" s="58">
        <v>938</v>
      </c>
      <c r="G56" s="58">
        <v>1</v>
      </c>
      <c r="H56" s="58"/>
      <c r="I56" s="58">
        <v>77</v>
      </c>
      <c r="J56" s="58">
        <v>0</v>
      </c>
      <c r="K56" s="58"/>
      <c r="L56" s="58">
        <v>7</v>
      </c>
      <c r="M56" s="58">
        <v>0</v>
      </c>
      <c r="N56" s="58"/>
      <c r="O56" s="58"/>
      <c r="P56" s="58">
        <v>2045</v>
      </c>
      <c r="Q56" s="58">
        <v>0</v>
      </c>
    </row>
    <row r="57" spans="1:17" ht="15.75" customHeight="1">
      <c r="A57" s="97" t="s">
        <v>10</v>
      </c>
      <c r="B57" s="97"/>
      <c r="C57" s="67">
        <v>134196</v>
      </c>
      <c r="D57" s="67">
        <v>100</v>
      </c>
      <c r="E57" s="67"/>
      <c r="F57" s="67">
        <v>145913</v>
      </c>
      <c r="G57" s="67">
        <v>100</v>
      </c>
      <c r="H57" s="67"/>
      <c r="I57" s="67">
        <v>48945</v>
      </c>
      <c r="J57" s="67">
        <v>100</v>
      </c>
      <c r="K57" s="67"/>
      <c r="L57" s="67">
        <v>10155</v>
      </c>
      <c r="M57" s="67">
        <v>100</v>
      </c>
      <c r="N57" s="67"/>
      <c r="O57" s="67"/>
      <c r="P57" s="67">
        <v>339209</v>
      </c>
      <c r="Q57" s="67">
        <v>100</v>
      </c>
    </row>
    <row r="58" spans="1:17" ht="15.75" customHeight="1">
      <c r="A58" s="97"/>
      <c r="B58" s="97"/>
      <c r="C58" s="67"/>
      <c r="D58" s="64"/>
      <c r="E58" s="67"/>
      <c r="F58" s="67"/>
      <c r="G58" s="58"/>
      <c r="H58" s="67"/>
      <c r="I58" s="67"/>
      <c r="J58" s="64"/>
      <c r="K58" s="67"/>
      <c r="L58" s="67"/>
      <c r="M58" s="58"/>
      <c r="N58" s="67"/>
      <c r="O58" s="67"/>
      <c r="P58" s="67"/>
      <c r="Q58" s="64"/>
    </row>
    <row r="59" spans="1:17" ht="15.75" customHeight="1">
      <c r="A59" s="116" t="s">
        <v>1</v>
      </c>
      <c r="B59" s="116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ht="12.75">
      <c r="A60" s="99" t="s">
        <v>29</v>
      </c>
      <c r="B60" s="99"/>
      <c r="C60" s="58">
        <v>26328</v>
      </c>
      <c r="D60" s="58">
        <v>27</v>
      </c>
      <c r="E60" s="58"/>
      <c r="F60" s="58">
        <v>26418</v>
      </c>
      <c r="G60" s="58">
        <v>24</v>
      </c>
      <c r="H60" s="58"/>
      <c r="I60" s="58">
        <v>8322</v>
      </c>
      <c r="J60" s="58">
        <v>38</v>
      </c>
      <c r="K60" s="58"/>
      <c r="L60" s="58">
        <v>2333</v>
      </c>
      <c r="M60" s="58">
        <v>54</v>
      </c>
      <c r="N60" s="58"/>
      <c r="O60" s="58"/>
      <c r="P60" s="58">
        <v>63401</v>
      </c>
      <c r="Q60" s="58">
        <v>27</v>
      </c>
    </row>
    <row r="61" spans="1:17" ht="12.75">
      <c r="A61" s="99" t="s">
        <v>30</v>
      </c>
      <c r="B61" s="99"/>
      <c r="C61" s="58">
        <v>20277</v>
      </c>
      <c r="D61" s="58">
        <v>21</v>
      </c>
      <c r="E61" s="58"/>
      <c r="F61" s="58">
        <v>22639</v>
      </c>
      <c r="G61" s="58">
        <v>21</v>
      </c>
      <c r="H61" s="58"/>
      <c r="I61" s="58">
        <v>4956</v>
      </c>
      <c r="J61" s="58">
        <v>23</v>
      </c>
      <c r="K61" s="58"/>
      <c r="L61" s="58">
        <v>1113</v>
      </c>
      <c r="M61" s="58">
        <v>26</v>
      </c>
      <c r="N61" s="58"/>
      <c r="O61" s="58"/>
      <c r="P61" s="58">
        <v>48985</v>
      </c>
      <c r="Q61" s="58">
        <v>21</v>
      </c>
    </row>
    <row r="62" spans="1:17" ht="12.75">
      <c r="A62" s="99" t="s">
        <v>31</v>
      </c>
      <c r="B62" s="99"/>
      <c r="C62" s="58">
        <v>16300</v>
      </c>
      <c r="D62" s="58">
        <v>16</v>
      </c>
      <c r="E62" s="58"/>
      <c r="F62" s="58">
        <v>21557</v>
      </c>
      <c r="G62" s="58">
        <v>20</v>
      </c>
      <c r="H62" s="58"/>
      <c r="I62" s="58">
        <v>3759</v>
      </c>
      <c r="J62" s="58">
        <v>17</v>
      </c>
      <c r="K62" s="58"/>
      <c r="L62" s="58">
        <v>451</v>
      </c>
      <c r="M62" s="58">
        <v>11</v>
      </c>
      <c r="N62" s="58"/>
      <c r="O62" s="58"/>
      <c r="P62" s="58">
        <v>42067</v>
      </c>
      <c r="Q62" s="58">
        <v>18</v>
      </c>
    </row>
    <row r="63" spans="1:17" ht="12.75">
      <c r="A63" s="99" t="s">
        <v>32</v>
      </c>
      <c r="B63" s="99"/>
      <c r="C63" s="58">
        <v>14517</v>
      </c>
      <c r="D63" s="58">
        <v>15</v>
      </c>
      <c r="E63" s="58"/>
      <c r="F63" s="58">
        <v>17275</v>
      </c>
      <c r="G63" s="58">
        <v>16</v>
      </c>
      <c r="H63" s="58"/>
      <c r="I63" s="58">
        <v>2381</v>
      </c>
      <c r="J63" s="58">
        <v>11</v>
      </c>
      <c r="K63" s="58"/>
      <c r="L63" s="58">
        <v>181</v>
      </c>
      <c r="M63" s="58">
        <v>4</v>
      </c>
      <c r="N63" s="58"/>
      <c r="O63" s="58"/>
      <c r="P63" s="58">
        <v>34354</v>
      </c>
      <c r="Q63" s="58">
        <v>15</v>
      </c>
    </row>
    <row r="64" spans="1:17" ht="12.75">
      <c r="A64" s="99" t="s">
        <v>33</v>
      </c>
      <c r="B64" s="99"/>
      <c r="C64" s="58">
        <v>11084</v>
      </c>
      <c r="D64" s="58">
        <v>11</v>
      </c>
      <c r="E64" s="58"/>
      <c r="F64" s="58">
        <v>10730</v>
      </c>
      <c r="G64" s="58">
        <v>10</v>
      </c>
      <c r="H64" s="58"/>
      <c r="I64" s="58">
        <v>1229</v>
      </c>
      <c r="J64" s="58">
        <v>6</v>
      </c>
      <c r="K64" s="58"/>
      <c r="L64" s="58">
        <v>103</v>
      </c>
      <c r="M64" s="58">
        <v>2</v>
      </c>
      <c r="N64" s="58"/>
      <c r="O64" s="58"/>
      <c r="P64" s="58">
        <v>23146</v>
      </c>
      <c r="Q64" s="58">
        <v>10</v>
      </c>
    </row>
    <row r="65" spans="1:17" ht="12.75">
      <c r="A65" s="99" t="s">
        <v>34</v>
      </c>
      <c r="B65" s="99"/>
      <c r="C65" s="58">
        <v>5830</v>
      </c>
      <c r="D65" s="58">
        <v>6</v>
      </c>
      <c r="E65" s="58"/>
      <c r="F65" s="58">
        <v>5667</v>
      </c>
      <c r="G65" s="58">
        <v>5</v>
      </c>
      <c r="H65" s="58"/>
      <c r="I65" s="58">
        <v>548</v>
      </c>
      <c r="J65" s="58">
        <v>3</v>
      </c>
      <c r="K65" s="58"/>
      <c r="L65" s="58">
        <v>52</v>
      </c>
      <c r="M65" s="58">
        <v>1</v>
      </c>
      <c r="N65" s="58"/>
      <c r="O65" s="58"/>
      <c r="P65" s="58">
        <v>12097</v>
      </c>
      <c r="Q65" s="58">
        <v>5</v>
      </c>
    </row>
    <row r="66" spans="1:17" ht="12.75">
      <c r="A66" s="99" t="s">
        <v>35</v>
      </c>
      <c r="B66" s="99"/>
      <c r="C66" s="58">
        <v>2043</v>
      </c>
      <c r="D66" s="58">
        <v>2</v>
      </c>
      <c r="E66" s="58"/>
      <c r="F66" s="58">
        <v>2331</v>
      </c>
      <c r="G66" s="58">
        <v>2</v>
      </c>
      <c r="H66" s="58"/>
      <c r="I66" s="58">
        <v>258</v>
      </c>
      <c r="J66" s="58">
        <v>1</v>
      </c>
      <c r="K66" s="58"/>
      <c r="L66" s="58">
        <v>20</v>
      </c>
      <c r="M66" s="58">
        <v>1</v>
      </c>
      <c r="N66" s="58"/>
      <c r="O66" s="58"/>
      <c r="P66" s="58">
        <v>4652</v>
      </c>
      <c r="Q66" s="58">
        <v>2</v>
      </c>
    </row>
    <row r="67" spans="1:17" ht="12.75">
      <c r="A67" s="99" t="s">
        <v>36</v>
      </c>
      <c r="B67" s="99"/>
      <c r="C67" s="58">
        <v>719</v>
      </c>
      <c r="D67" s="58">
        <v>1</v>
      </c>
      <c r="E67" s="58"/>
      <c r="F67" s="58">
        <v>860</v>
      </c>
      <c r="G67" s="58">
        <v>1</v>
      </c>
      <c r="H67" s="58"/>
      <c r="I67" s="58">
        <v>110</v>
      </c>
      <c r="J67" s="58">
        <v>1</v>
      </c>
      <c r="K67" s="58"/>
      <c r="L67" s="58">
        <v>19</v>
      </c>
      <c r="M67" s="58">
        <v>1</v>
      </c>
      <c r="N67" s="58"/>
      <c r="O67" s="58"/>
      <c r="P67" s="58">
        <v>1708</v>
      </c>
      <c r="Q67" s="58">
        <v>1</v>
      </c>
    </row>
    <row r="68" spans="1:17" ht="12.75">
      <c r="A68" s="99" t="s">
        <v>37</v>
      </c>
      <c r="B68" s="99"/>
      <c r="C68" s="58">
        <v>616</v>
      </c>
      <c r="D68" s="58">
        <v>1</v>
      </c>
      <c r="E68" s="58"/>
      <c r="F68" s="58">
        <v>687</v>
      </c>
      <c r="G68" s="58">
        <v>1</v>
      </c>
      <c r="H68" s="58"/>
      <c r="I68" s="58">
        <v>102</v>
      </c>
      <c r="J68" s="58">
        <v>0</v>
      </c>
      <c r="K68" s="58"/>
      <c r="L68" s="58">
        <v>14</v>
      </c>
      <c r="M68" s="58">
        <v>0</v>
      </c>
      <c r="N68" s="58"/>
      <c r="O68" s="58"/>
      <c r="P68" s="58">
        <v>1419</v>
      </c>
      <c r="Q68" s="58">
        <v>1</v>
      </c>
    </row>
    <row r="69" spans="1:17" ht="12.75">
      <c r="A69" s="99" t="s">
        <v>144</v>
      </c>
      <c r="B69" s="99"/>
      <c r="C69" s="58">
        <v>580</v>
      </c>
      <c r="D69" s="58">
        <v>0</v>
      </c>
      <c r="E69" s="58"/>
      <c r="F69" s="58">
        <v>672</v>
      </c>
      <c r="G69" s="58">
        <v>0</v>
      </c>
      <c r="H69" s="58"/>
      <c r="I69" s="58">
        <v>86</v>
      </c>
      <c r="J69" s="58">
        <v>0</v>
      </c>
      <c r="K69" s="58"/>
      <c r="L69" s="58">
        <v>5</v>
      </c>
      <c r="M69" s="58">
        <v>0</v>
      </c>
      <c r="N69" s="58"/>
      <c r="O69" s="58"/>
      <c r="P69" s="58">
        <v>1343</v>
      </c>
      <c r="Q69" s="58">
        <v>0</v>
      </c>
    </row>
    <row r="70" spans="1:17" ht="15.75" customHeight="1">
      <c r="A70" s="97" t="s">
        <v>10</v>
      </c>
      <c r="B70" s="97"/>
      <c r="C70" s="67">
        <v>98294</v>
      </c>
      <c r="D70" s="67">
        <v>100</v>
      </c>
      <c r="E70" s="67"/>
      <c r="F70" s="67">
        <v>108836</v>
      </c>
      <c r="G70" s="67">
        <v>100</v>
      </c>
      <c r="H70" s="67"/>
      <c r="I70" s="67">
        <v>21751</v>
      </c>
      <c r="J70" s="67">
        <v>100</v>
      </c>
      <c r="K70" s="67"/>
      <c r="L70" s="67">
        <v>4291</v>
      </c>
      <c r="M70" s="67">
        <v>100</v>
      </c>
      <c r="N70" s="67"/>
      <c r="O70" s="67"/>
      <c r="P70" s="67">
        <v>233172</v>
      </c>
      <c r="Q70" s="67">
        <v>100</v>
      </c>
    </row>
    <row r="71" spans="1:17" ht="15.75" customHeight="1">
      <c r="A71" s="97"/>
      <c r="B71" s="9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ht="30" customHeight="1">
      <c r="A72" s="116" t="s">
        <v>42</v>
      </c>
      <c r="B72" s="11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ht="12.75">
      <c r="A73" s="99" t="s">
        <v>29</v>
      </c>
      <c r="B73" s="99"/>
      <c r="C73" s="58">
        <v>55288</v>
      </c>
      <c r="D73" s="58">
        <v>24</v>
      </c>
      <c r="E73" s="58"/>
      <c r="F73" s="58">
        <v>62130</v>
      </c>
      <c r="G73" s="58">
        <v>24</v>
      </c>
      <c r="H73" s="58"/>
      <c r="I73" s="58">
        <v>24947</v>
      </c>
      <c r="J73" s="58">
        <v>35</v>
      </c>
      <c r="K73" s="58"/>
      <c r="L73" s="58">
        <v>7400</v>
      </c>
      <c r="M73" s="58">
        <v>51</v>
      </c>
      <c r="N73" s="58"/>
      <c r="O73" s="58"/>
      <c r="P73" s="58">
        <v>149765</v>
      </c>
      <c r="Q73" s="58">
        <v>26</v>
      </c>
    </row>
    <row r="74" spans="1:17" ht="12.75">
      <c r="A74" s="99" t="s">
        <v>30</v>
      </c>
      <c r="B74" s="99"/>
      <c r="C74" s="58">
        <v>46391</v>
      </c>
      <c r="D74" s="58">
        <v>20</v>
      </c>
      <c r="E74" s="58"/>
      <c r="F74" s="58">
        <v>51948</v>
      </c>
      <c r="G74" s="58">
        <v>20</v>
      </c>
      <c r="H74" s="58"/>
      <c r="I74" s="58">
        <v>15568</v>
      </c>
      <c r="J74" s="58">
        <v>22</v>
      </c>
      <c r="K74" s="58"/>
      <c r="L74" s="58">
        <v>3977</v>
      </c>
      <c r="M74" s="58">
        <v>28</v>
      </c>
      <c r="N74" s="58"/>
      <c r="O74" s="58"/>
      <c r="P74" s="58">
        <v>117884</v>
      </c>
      <c r="Q74" s="58">
        <v>20</v>
      </c>
    </row>
    <row r="75" spans="1:17" ht="12.75">
      <c r="A75" s="99" t="s">
        <v>31</v>
      </c>
      <c r="B75" s="99"/>
      <c r="C75" s="58">
        <v>40909</v>
      </c>
      <c r="D75" s="58">
        <v>17</v>
      </c>
      <c r="E75" s="58"/>
      <c r="F75" s="58">
        <v>50889</v>
      </c>
      <c r="G75" s="58">
        <v>20</v>
      </c>
      <c r="H75" s="58"/>
      <c r="I75" s="58">
        <v>13551</v>
      </c>
      <c r="J75" s="58">
        <v>19</v>
      </c>
      <c r="K75" s="58"/>
      <c r="L75" s="58">
        <v>1844</v>
      </c>
      <c r="M75" s="58">
        <v>13</v>
      </c>
      <c r="N75" s="58"/>
      <c r="O75" s="58"/>
      <c r="P75" s="58">
        <v>107193</v>
      </c>
      <c r="Q75" s="58">
        <v>19</v>
      </c>
    </row>
    <row r="76" spans="1:17" ht="12.75">
      <c r="A76" s="99" t="s">
        <v>32</v>
      </c>
      <c r="B76" s="99"/>
      <c r="C76" s="58">
        <v>38860</v>
      </c>
      <c r="D76" s="58">
        <v>17</v>
      </c>
      <c r="E76" s="58"/>
      <c r="F76" s="58">
        <v>42279</v>
      </c>
      <c r="G76" s="58">
        <v>16</v>
      </c>
      <c r="H76" s="58"/>
      <c r="I76" s="58">
        <v>9172</v>
      </c>
      <c r="J76" s="58">
        <v>13</v>
      </c>
      <c r="K76" s="58"/>
      <c r="L76" s="58">
        <v>705</v>
      </c>
      <c r="M76" s="58">
        <v>5</v>
      </c>
      <c r="N76" s="58"/>
      <c r="O76" s="58"/>
      <c r="P76" s="58">
        <v>91016</v>
      </c>
      <c r="Q76" s="58">
        <v>16</v>
      </c>
    </row>
    <row r="77" spans="1:17" ht="12.75">
      <c r="A77" s="99" t="s">
        <v>33</v>
      </c>
      <c r="B77" s="99"/>
      <c r="C77" s="58">
        <v>26406</v>
      </c>
      <c r="D77" s="58">
        <v>11</v>
      </c>
      <c r="E77" s="58"/>
      <c r="F77" s="58">
        <v>24622</v>
      </c>
      <c r="G77" s="58">
        <v>10</v>
      </c>
      <c r="H77" s="58"/>
      <c r="I77" s="58">
        <v>4397</v>
      </c>
      <c r="J77" s="58">
        <v>6</v>
      </c>
      <c r="K77" s="58"/>
      <c r="L77" s="58">
        <v>270</v>
      </c>
      <c r="M77" s="58">
        <v>2</v>
      </c>
      <c r="N77" s="58"/>
      <c r="O77" s="58"/>
      <c r="P77" s="58">
        <v>55695</v>
      </c>
      <c r="Q77" s="58">
        <v>10</v>
      </c>
    </row>
    <row r="78" spans="1:17" ht="12.75">
      <c r="A78" s="99" t="s">
        <v>34</v>
      </c>
      <c r="B78" s="99"/>
      <c r="C78" s="58">
        <v>14036</v>
      </c>
      <c r="D78" s="58">
        <v>6</v>
      </c>
      <c r="E78" s="58"/>
      <c r="F78" s="58">
        <v>12437</v>
      </c>
      <c r="G78" s="58">
        <v>5</v>
      </c>
      <c r="H78" s="58"/>
      <c r="I78" s="58">
        <v>1701</v>
      </c>
      <c r="J78" s="58">
        <v>3</v>
      </c>
      <c r="K78" s="58"/>
      <c r="L78" s="58">
        <v>130</v>
      </c>
      <c r="M78" s="58">
        <v>1</v>
      </c>
      <c r="N78" s="58"/>
      <c r="O78" s="58"/>
      <c r="P78" s="58">
        <v>28304</v>
      </c>
      <c r="Q78" s="58">
        <v>5</v>
      </c>
    </row>
    <row r="79" spans="1:17" ht="12.75">
      <c r="A79" s="99" t="s">
        <v>35</v>
      </c>
      <c r="B79" s="99"/>
      <c r="C79" s="58">
        <v>5228</v>
      </c>
      <c r="D79" s="58">
        <v>2</v>
      </c>
      <c r="E79" s="58"/>
      <c r="F79" s="58">
        <v>5093</v>
      </c>
      <c r="G79" s="58">
        <v>2</v>
      </c>
      <c r="H79" s="58"/>
      <c r="I79" s="58">
        <v>689</v>
      </c>
      <c r="J79" s="58">
        <v>1</v>
      </c>
      <c r="K79" s="58"/>
      <c r="L79" s="58">
        <v>47</v>
      </c>
      <c r="M79" s="58">
        <v>0</v>
      </c>
      <c r="N79" s="58"/>
      <c r="O79" s="58"/>
      <c r="P79" s="58">
        <v>11057</v>
      </c>
      <c r="Q79" s="58">
        <v>2</v>
      </c>
    </row>
    <row r="80" spans="1:17" ht="12.75">
      <c r="A80" s="99" t="s">
        <v>36</v>
      </c>
      <c r="B80" s="99"/>
      <c r="C80" s="58">
        <v>1950</v>
      </c>
      <c r="D80" s="58">
        <v>1</v>
      </c>
      <c r="E80" s="58"/>
      <c r="F80" s="58">
        <v>2097</v>
      </c>
      <c r="G80" s="58">
        <v>1</v>
      </c>
      <c r="H80" s="58"/>
      <c r="I80" s="58">
        <v>298</v>
      </c>
      <c r="J80" s="58">
        <v>1</v>
      </c>
      <c r="K80" s="58"/>
      <c r="L80" s="58">
        <v>34</v>
      </c>
      <c r="M80" s="58">
        <v>0</v>
      </c>
      <c r="N80" s="58"/>
      <c r="O80" s="58"/>
      <c r="P80" s="58">
        <v>4379</v>
      </c>
      <c r="Q80" s="58">
        <v>1</v>
      </c>
    </row>
    <row r="81" spans="1:17" ht="12.75">
      <c r="A81" s="99" t="s">
        <v>37</v>
      </c>
      <c r="B81" s="99"/>
      <c r="C81" s="58">
        <v>1819</v>
      </c>
      <c r="D81" s="58">
        <v>1</v>
      </c>
      <c r="E81" s="58"/>
      <c r="F81" s="58">
        <v>1644</v>
      </c>
      <c r="G81" s="58">
        <v>1</v>
      </c>
      <c r="H81" s="58"/>
      <c r="I81" s="58">
        <v>210</v>
      </c>
      <c r="J81" s="58">
        <v>0</v>
      </c>
      <c r="K81" s="58"/>
      <c r="L81" s="58">
        <v>27</v>
      </c>
      <c r="M81" s="58">
        <v>0</v>
      </c>
      <c r="N81" s="58"/>
      <c r="O81" s="58"/>
      <c r="P81" s="58">
        <v>3700</v>
      </c>
      <c r="Q81" s="58">
        <v>1</v>
      </c>
    </row>
    <row r="82" spans="1:17" ht="12.75">
      <c r="A82" s="99" t="s">
        <v>38</v>
      </c>
      <c r="B82" s="99"/>
      <c r="C82" s="58">
        <v>1566</v>
      </c>
      <c r="D82" s="58">
        <v>1</v>
      </c>
      <c r="E82" s="58"/>
      <c r="F82" s="58">
        <v>1549</v>
      </c>
      <c r="G82" s="58">
        <v>1</v>
      </c>
      <c r="H82" s="58"/>
      <c r="I82" s="58">
        <v>158</v>
      </c>
      <c r="J82" s="58">
        <v>0</v>
      </c>
      <c r="K82" s="58"/>
      <c r="L82" s="58">
        <v>12</v>
      </c>
      <c r="M82" s="58">
        <v>0</v>
      </c>
      <c r="N82" s="58"/>
      <c r="O82" s="58"/>
      <c r="P82" s="58">
        <v>3285</v>
      </c>
      <c r="Q82" s="58">
        <v>0</v>
      </c>
    </row>
    <row r="83" spans="1:17" ht="12.75">
      <c r="A83" s="99" t="s">
        <v>39</v>
      </c>
      <c r="B83" s="99"/>
      <c r="C83" s="58">
        <v>37</v>
      </c>
      <c r="D83" s="58">
        <v>0</v>
      </c>
      <c r="E83" s="58"/>
      <c r="F83" s="58">
        <v>61</v>
      </c>
      <c r="G83" s="58">
        <v>0</v>
      </c>
      <c r="H83" s="58"/>
      <c r="I83" s="58">
        <v>5</v>
      </c>
      <c r="J83" s="58">
        <v>0</v>
      </c>
      <c r="K83" s="58"/>
      <c r="L83" s="58">
        <v>0</v>
      </c>
      <c r="M83" s="58">
        <v>0</v>
      </c>
      <c r="N83" s="58"/>
      <c r="O83" s="58"/>
      <c r="P83" s="58">
        <v>103</v>
      </c>
      <c r="Q83" s="58">
        <v>0</v>
      </c>
    </row>
    <row r="84" spans="1:17" ht="15.75" customHeight="1">
      <c r="A84" s="97" t="s">
        <v>10</v>
      </c>
      <c r="B84" s="97"/>
      <c r="C84" s="67">
        <v>232490</v>
      </c>
      <c r="D84" s="67">
        <v>100</v>
      </c>
      <c r="E84" s="67"/>
      <c r="F84" s="67">
        <v>254749</v>
      </c>
      <c r="G84" s="67">
        <v>100</v>
      </c>
      <c r="H84" s="67"/>
      <c r="I84" s="67">
        <v>70696</v>
      </c>
      <c r="J84" s="67">
        <v>100</v>
      </c>
      <c r="K84" s="67"/>
      <c r="L84" s="67">
        <v>14446</v>
      </c>
      <c r="M84" s="67">
        <v>100</v>
      </c>
      <c r="N84" s="67"/>
      <c r="O84" s="67"/>
      <c r="P84" s="67">
        <v>572381</v>
      </c>
      <c r="Q84" s="67">
        <v>100</v>
      </c>
    </row>
    <row r="85" spans="1:17" ht="12.75">
      <c r="A85" s="97"/>
      <c r="B85" s="9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6" ht="15.75" customHeight="1">
      <c r="A86" s="117" t="s">
        <v>41</v>
      </c>
      <c r="B86" s="11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</row>
    <row r="87" spans="1:17" ht="15.75" customHeight="1">
      <c r="A87" s="105" t="s">
        <v>92</v>
      </c>
      <c r="B87" s="105"/>
      <c r="C87" s="158" t="s">
        <v>7</v>
      </c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05"/>
      <c r="P87" s="158" t="s">
        <v>10</v>
      </c>
      <c r="Q87" s="158"/>
    </row>
    <row r="88" spans="1:17" ht="15.75" customHeight="1">
      <c r="A88" s="100"/>
      <c r="B88" s="100"/>
      <c r="C88" s="140" t="s">
        <v>25</v>
      </c>
      <c r="D88" s="140"/>
      <c r="E88" s="80"/>
      <c r="F88" s="141" t="s">
        <v>26</v>
      </c>
      <c r="G88" s="141"/>
      <c r="H88" s="80"/>
      <c r="I88" s="141" t="s">
        <v>27</v>
      </c>
      <c r="J88" s="141"/>
      <c r="K88" s="80"/>
      <c r="L88" s="141" t="s">
        <v>147</v>
      </c>
      <c r="M88" s="141"/>
      <c r="N88" s="80"/>
      <c r="O88" s="100"/>
      <c r="P88" s="100"/>
      <c r="Q88" s="100"/>
    </row>
    <row r="89" spans="1:17" ht="15.75" customHeight="1">
      <c r="A89" s="106"/>
      <c r="B89" s="106"/>
      <c r="C89" s="87" t="s">
        <v>3</v>
      </c>
      <c r="D89" s="87" t="s">
        <v>4</v>
      </c>
      <c r="E89" s="87"/>
      <c r="F89" s="87" t="s">
        <v>3</v>
      </c>
      <c r="G89" s="87" t="s">
        <v>4</v>
      </c>
      <c r="H89" s="87"/>
      <c r="I89" s="87" t="s">
        <v>3</v>
      </c>
      <c r="J89" s="87" t="s">
        <v>4</v>
      </c>
      <c r="K89" s="87"/>
      <c r="L89" s="87" t="s">
        <v>3</v>
      </c>
      <c r="M89" s="87" t="s">
        <v>4</v>
      </c>
      <c r="N89" s="87"/>
      <c r="O89" s="87"/>
      <c r="P89" s="87" t="s">
        <v>3</v>
      </c>
      <c r="Q89" s="87" t="s">
        <v>4</v>
      </c>
    </row>
    <row r="90" spans="1:17" ht="15.75" customHeight="1">
      <c r="A90" s="139" t="s">
        <v>16</v>
      </c>
      <c r="B90" s="139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1:17" ht="20.25" customHeight="1">
      <c r="A91" s="116" t="s">
        <v>2</v>
      </c>
      <c r="B91" s="11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1:17" ht="12.75">
      <c r="A92" s="99" t="s">
        <v>29</v>
      </c>
      <c r="B92" s="99"/>
      <c r="C92" s="58">
        <v>37744</v>
      </c>
      <c r="D92" s="58">
        <v>22</v>
      </c>
      <c r="E92" s="58"/>
      <c r="F92" s="58">
        <v>38608</v>
      </c>
      <c r="G92" s="58">
        <v>25</v>
      </c>
      <c r="H92" s="58"/>
      <c r="I92" s="58">
        <v>18379</v>
      </c>
      <c r="J92" s="58">
        <v>34</v>
      </c>
      <c r="K92" s="58"/>
      <c r="L92" s="58">
        <v>5458</v>
      </c>
      <c r="M92" s="58">
        <v>50</v>
      </c>
      <c r="N92" s="58"/>
      <c r="O92" s="58"/>
      <c r="P92" s="58">
        <v>100189</v>
      </c>
      <c r="Q92" s="58">
        <v>26</v>
      </c>
    </row>
    <row r="93" spans="1:17" ht="12.75">
      <c r="A93" s="99" t="s">
        <v>30</v>
      </c>
      <c r="B93" s="99"/>
      <c r="C93" s="58">
        <v>34083</v>
      </c>
      <c r="D93" s="58">
        <v>20</v>
      </c>
      <c r="E93" s="58"/>
      <c r="F93" s="58">
        <v>31032</v>
      </c>
      <c r="G93" s="58">
        <v>20</v>
      </c>
      <c r="H93" s="58"/>
      <c r="I93" s="58">
        <v>11594</v>
      </c>
      <c r="J93" s="58">
        <v>22</v>
      </c>
      <c r="K93" s="58"/>
      <c r="L93" s="58">
        <v>3034</v>
      </c>
      <c r="M93" s="58">
        <v>28</v>
      </c>
      <c r="N93" s="58"/>
      <c r="O93" s="58"/>
      <c r="P93" s="58">
        <v>79743</v>
      </c>
      <c r="Q93" s="58">
        <v>21</v>
      </c>
    </row>
    <row r="94" spans="1:17" ht="12.75">
      <c r="A94" s="99" t="s">
        <v>31</v>
      </c>
      <c r="B94" s="99"/>
      <c r="C94" s="58">
        <v>29764</v>
      </c>
      <c r="D94" s="58">
        <v>18</v>
      </c>
      <c r="E94" s="58"/>
      <c r="F94" s="58">
        <v>30584</v>
      </c>
      <c r="G94" s="58">
        <v>20</v>
      </c>
      <c r="H94" s="58"/>
      <c r="I94" s="58">
        <v>10480</v>
      </c>
      <c r="J94" s="58">
        <v>20</v>
      </c>
      <c r="K94" s="58"/>
      <c r="L94" s="58">
        <v>1462</v>
      </c>
      <c r="M94" s="58">
        <v>14</v>
      </c>
      <c r="N94" s="58"/>
      <c r="O94" s="58"/>
      <c r="P94" s="58">
        <v>72290</v>
      </c>
      <c r="Q94" s="58">
        <v>19</v>
      </c>
    </row>
    <row r="95" spans="1:17" ht="12.75">
      <c r="A95" s="99" t="s">
        <v>32</v>
      </c>
      <c r="B95" s="99"/>
      <c r="C95" s="58">
        <v>29762</v>
      </c>
      <c r="D95" s="58">
        <v>18</v>
      </c>
      <c r="E95" s="58"/>
      <c r="F95" s="58">
        <v>26053</v>
      </c>
      <c r="G95" s="58">
        <v>17</v>
      </c>
      <c r="H95" s="58"/>
      <c r="I95" s="58">
        <v>7315</v>
      </c>
      <c r="J95" s="58">
        <v>14</v>
      </c>
      <c r="K95" s="58"/>
      <c r="L95" s="58">
        <v>556</v>
      </c>
      <c r="M95" s="58">
        <v>5</v>
      </c>
      <c r="N95" s="58"/>
      <c r="O95" s="58"/>
      <c r="P95" s="58">
        <v>63686</v>
      </c>
      <c r="Q95" s="58">
        <v>16</v>
      </c>
    </row>
    <row r="96" spans="1:17" ht="12.75">
      <c r="A96" s="99" t="s">
        <v>33</v>
      </c>
      <c r="B96" s="99"/>
      <c r="C96" s="58">
        <v>18340</v>
      </c>
      <c r="D96" s="58">
        <v>11</v>
      </c>
      <c r="E96" s="58"/>
      <c r="F96" s="58">
        <v>14632</v>
      </c>
      <c r="G96" s="58">
        <v>9</v>
      </c>
      <c r="H96" s="58"/>
      <c r="I96" s="58">
        <v>3553</v>
      </c>
      <c r="J96" s="58">
        <v>7</v>
      </c>
      <c r="K96" s="58"/>
      <c r="L96" s="58">
        <v>194</v>
      </c>
      <c r="M96" s="58">
        <v>2</v>
      </c>
      <c r="N96" s="58"/>
      <c r="O96" s="58"/>
      <c r="P96" s="58">
        <v>36719</v>
      </c>
      <c r="Q96" s="58">
        <v>9</v>
      </c>
    </row>
    <row r="97" spans="1:17" ht="12.75">
      <c r="A97" s="99" t="s">
        <v>34</v>
      </c>
      <c r="B97" s="99"/>
      <c r="C97" s="58">
        <v>10123</v>
      </c>
      <c r="D97" s="58">
        <v>6</v>
      </c>
      <c r="E97" s="58"/>
      <c r="F97" s="58">
        <v>7075</v>
      </c>
      <c r="G97" s="58">
        <v>4</v>
      </c>
      <c r="H97" s="58"/>
      <c r="I97" s="58">
        <v>1315</v>
      </c>
      <c r="J97" s="58">
        <v>2</v>
      </c>
      <c r="K97" s="58"/>
      <c r="L97" s="58">
        <v>88</v>
      </c>
      <c r="M97" s="58">
        <v>1</v>
      </c>
      <c r="N97" s="58"/>
      <c r="O97" s="58"/>
      <c r="P97" s="58">
        <v>18601</v>
      </c>
      <c r="Q97" s="58">
        <v>5</v>
      </c>
    </row>
    <row r="98" spans="1:17" ht="12.75">
      <c r="A98" s="99" t="s">
        <v>35</v>
      </c>
      <c r="B98" s="99"/>
      <c r="C98" s="58">
        <v>3987</v>
      </c>
      <c r="D98" s="58">
        <v>2</v>
      </c>
      <c r="E98" s="58"/>
      <c r="F98" s="58">
        <v>2935</v>
      </c>
      <c r="G98" s="58">
        <v>2</v>
      </c>
      <c r="H98" s="58"/>
      <c r="I98" s="58">
        <v>478</v>
      </c>
      <c r="J98" s="58">
        <v>1</v>
      </c>
      <c r="K98" s="58"/>
      <c r="L98" s="58">
        <v>32</v>
      </c>
      <c r="M98" s="58">
        <v>0</v>
      </c>
      <c r="N98" s="58"/>
      <c r="O98" s="58"/>
      <c r="P98" s="58">
        <v>7432</v>
      </c>
      <c r="Q98" s="58">
        <v>2</v>
      </c>
    </row>
    <row r="99" spans="1:17" ht="12.75">
      <c r="A99" s="99" t="s">
        <v>36</v>
      </c>
      <c r="B99" s="99"/>
      <c r="C99" s="58">
        <v>1512</v>
      </c>
      <c r="D99" s="58">
        <v>1</v>
      </c>
      <c r="E99" s="58"/>
      <c r="F99" s="58">
        <v>1283</v>
      </c>
      <c r="G99" s="58">
        <v>1</v>
      </c>
      <c r="H99" s="58"/>
      <c r="I99" s="58">
        <v>201</v>
      </c>
      <c r="J99" s="58">
        <v>0</v>
      </c>
      <c r="K99" s="58"/>
      <c r="L99" s="58">
        <v>18</v>
      </c>
      <c r="M99" s="58">
        <v>0</v>
      </c>
      <c r="N99" s="58"/>
      <c r="O99" s="58"/>
      <c r="P99" s="58">
        <v>3014</v>
      </c>
      <c r="Q99" s="58">
        <v>1</v>
      </c>
    </row>
    <row r="100" spans="1:17" ht="12.75">
      <c r="A100" s="99" t="s">
        <v>37</v>
      </c>
      <c r="B100" s="99"/>
      <c r="C100" s="58">
        <v>1484</v>
      </c>
      <c r="D100" s="58">
        <v>1</v>
      </c>
      <c r="E100" s="58"/>
      <c r="F100" s="58">
        <v>991</v>
      </c>
      <c r="G100" s="58">
        <v>1</v>
      </c>
      <c r="H100" s="58"/>
      <c r="I100" s="58">
        <v>117</v>
      </c>
      <c r="J100" s="58">
        <v>0</v>
      </c>
      <c r="K100" s="58"/>
      <c r="L100" s="58">
        <v>14</v>
      </c>
      <c r="M100" s="58">
        <v>0</v>
      </c>
      <c r="N100" s="58"/>
      <c r="O100" s="58"/>
      <c r="P100" s="58">
        <v>2606</v>
      </c>
      <c r="Q100" s="58">
        <v>1</v>
      </c>
    </row>
    <row r="101" spans="1:17" ht="12.75">
      <c r="A101" s="99" t="s">
        <v>38</v>
      </c>
      <c r="B101" s="99"/>
      <c r="C101" s="58">
        <v>1273</v>
      </c>
      <c r="D101" s="58">
        <v>1</v>
      </c>
      <c r="E101" s="58"/>
      <c r="F101" s="58">
        <v>948</v>
      </c>
      <c r="G101" s="58">
        <v>1</v>
      </c>
      <c r="H101" s="58"/>
      <c r="I101" s="58">
        <v>78</v>
      </c>
      <c r="J101" s="58">
        <v>0</v>
      </c>
      <c r="K101" s="58"/>
      <c r="L101" s="58">
        <v>7</v>
      </c>
      <c r="M101" s="58">
        <v>0</v>
      </c>
      <c r="N101" s="58"/>
      <c r="O101" s="58"/>
      <c r="P101" s="58">
        <v>2306</v>
      </c>
      <c r="Q101" s="58">
        <v>0</v>
      </c>
    </row>
    <row r="102" spans="1:17" ht="12.75">
      <c r="A102" s="99" t="s">
        <v>39</v>
      </c>
      <c r="B102" s="99"/>
      <c r="C102" s="58">
        <v>31</v>
      </c>
      <c r="D102" s="58">
        <v>0</v>
      </c>
      <c r="E102" s="58"/>
      <c r="F102" s="58">
        <v>37</v>
      </c>
      <c r="G102" s="58">
        <v>0</v>
      </c>
      <c r="H102" s="58"/>
      <c r="I102" s="58">
        <v>3</v>
      </c>
      <c r="J102" s="58">
        <v>0</v>
      </c>
      <c r="K102" s="58"/>
      <c r="L102" s="58">
        <v>0</v>
      </c>
      <c r="M102" s="58">
        <v>0</v>
      </c>
      <c r="N102" s="58"/>
      <c r="O102" s="58"/>
      <c r="P102" s="58">
        <v>71</v>
      </c>
      <c r="Q102" s="58">
        <v>0</v>
      </c>
    </row>
    <row r="103" spans="1:17" ht="15.75" customHeight="1">
      <c r="A103" s="97" t="s">
        <v>10</v>
      </c>
      <c r="B103" s="97"/>
      <c r="C103" s="67">
        <v>168103</v>
      </c>
      <c r="D103" s="67">
        <v>100</v>
      </c>
      <c r="E103" s="67"/>
      <c r="F103" s="67">
        <v>154178</v>
      </c>
      <c r="G103" s="67">
        <v>100</v>
      </c>
      <c r="H103" s="67"/>
      <c r="I103" s="67">
        <v>53513</v>
      </c>
      <c r="J103" s="67">
        <v>100</v>
      </c>
      <c r="K103" s="67"/>
      <c r="L103" s="67">
        <v>10863</v>
      </c>
      <c r="M103" s="67">
        <v>100</v>
      </c>
      <c r="N103" s="67"/>
      <c r="O103" s="67"/>
      <c r="P103" s="67">
        <v>386657</v>
      </c>
      <c r="Q103" s="67">
        <v>100</v>
      </c>
    </row>
    <row r="104" spans="1:17" ht="15.75" customHeight="1">
      <c r="A104" s="97"/>
      <c r="B104" s="97"/>
      <c r="C104" s="67"/>
      <c r="D104" s="64"/>
      <c r="E104" s="67"/>
      <c r="F104" s="67"/>
      <c r="G104" s="58"/>
      <c r="H104" s="67"/>
      <c r="I104" s="67"/>
      <c r="J104" s="64"/>
      <c r="K104" s="67"/>
      <c r="L104" s="67"/>
      <c r="M104" s="58"/>
      <c r="N104" s="67"/>
      <c r="O104" s="67"/>
      <c r="P104" s="67"/>
      <c r="Q104" s="64"/>
    </row>
    <row r="105" spans="1:17" ht="20.25" customHeight="1">
      <c r="A105" s="116" t="s">
        <v>1</v>
      </c>
      <c r="B105" s="11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1:17" ht="12.75">
      <c r="A106" s="99" t="s">
        <v>29</v>
      </c>
      <c r="B106" s="99"/>
      <c r="C106" s="58">
        <v>34272</v>
      </c>
      <c r="D106" s="58">
        <v>27</v>
      </c>
      <c r="E106" s="58"/>
      <c r="F106" s="58">
        <v>28114</v>
      </c>
      <c r="G106" s="58">
        <v>25</v>
      </c>
      <c r="H106" s="58"/>
      <c r="I106" s="58">
        <v>9174</v>
      </c>
      <c r="J106" s="58">
        <v>39</v>
      </c>
      <c r="K106" s="58"/>
      <c r="L106" s="58">
        <v>2530</v>
      </c>
      <c r="M106" s="58">
        <v>55</v>
      </c>
      <c r="N106" s="58"/>
      <c r="O106" s="58"/>
      <c r="P106" s="58">
        <v>74090</v>
      </c>
      <c r="Q106" s="58">
        <v>28</v>
      </c>
    </row>
    <row r="107" spans="1:17" ht="12.75">
      <c r="A107" s="99" t="s">
        <v>30</v>
      </c>
      <c r="B107" s="99"/>
      <c r="C107" s="58">
        <v>27114</v>
      </c>
      <c r="D107" s="58">
        <v>22</v>
      </c>
      <c r="E107" s="58"/>
      <c r="F107" s="58">
        <v>23639</v>
      </c>
      <c r="G107" s="58">
        <v>21</v>
      </c>
      <c r="H107" s="58"/>
      <c r="I107" s="58">
        <v>5393</v>
      </c>
      <c r="J107" s="58">
        <v>23</v>
      </c>
      <c r="K107" s="58"/>
      <c r="L107" s="58">
        <v>1197</v>
      </c>
      <c r="M107" s="58">
        <v>26</v>
      </c>
      <c r="N107" s="58"/>
      <c r="O107" s="58"/>
      <c r="P107" s="58">
        <v>57343</v>
      </c>
      <c r="Q107" s="58">
        <v>21</v>
      </c>
    </row>
    <row r="108" spans="1:17" ht="12.75">
      <c r="A108" s="99" t="s">
        <v>31</v>
      </c>
      <c r="B108" s="99"/>
      <c r="C108" s="58">
        <v>20317</v>
      </c>
      <c r="D108" s="58">
        <v>16</v>
      </c>
      <c r="E108" s="58"/>
      <c r="F108" s="58">
        <v>22406</v>
      </c>
      <c r="G108" s="58">
        <v>20</v>
      </c>
      <c r="H108" s="58"/>
      <c r="I108" s="58">
        <v>4024</v>
      </c>
      <c r="J108" s="58">
        <v>17</v>
      </c>
      <c r="K108" s="58"/>
      <c r="L108" s="58">
        <v>483</v>
      </c>
      <c r="M108" s="58">
        <v>11</v>
      </c>
      <c r="N108" s="58"/>
      <c r="O108" s="58"/>
      <c r="P108" s="58">
        <v>47230</v>
      </c>
      <c r="Q108" s="58">
        <v>18</v>
      </c>
    </row>
    <row r="109" spans="1:17" ht="12.75">
      <c r="A109" s="99" t="s">
        <v>32</v>
      </c>
      <c r="B109" s="99"/>
      <c r="C109" s="58">
        <v>17693</v>
      </c>
      <c r="D109" s="58">
        <v>14</v>
      </c>
      <c r="E109" s="58"/>
      <c r="F109" s="58">
        <v>17714</v>
      </c>
      <c r="G109" s="58">
        <v>15</v>
      </c>
      <c r="H109" s="58"/>
      <c r="I109" s="58">
        <v>2500</v>
      </c>
      <c r="J109" s="58">
        <v>11</v>
      </c>
      <c r="K109" s="58"/>
      <c r="L109" s="58">
        <v>191</v>
      </c>
      <c r="M109" s="58">
        <v>4</v>
      </c>
      <c r="N109" s="58"/>
      <c r="O109" s="58"/>
      <c r="P109" s="58">
        <v>38098</v>
      </c>
      <c r="Q109" s="58">
        <v>14</v>
      </c>
    </row>
    <row r="110" spans="1:17" ht="12.75">
      <c r="A110" s="99" t="s">
        <v>33</v>
      </c>
      <c r="B110" s="99"/>
      <c r="C110" s="58">
        <v>13291</v>
      </c>
      <c r="D110" s="58">
        <v>10</v>
      </c>
      <c r="E110" s="58"/>
      <c r="F110" s="58">
        <v>11126</v>
      </c>
      <c r="G110" s="58">
        <v>10</v>
      </c>
      <c r="H110" s="58"/>
      <c r="I110" s="58">
        <v>1335</v>
      </c>
      <c r="J110" s="58">
        <v>6</v>
      </c>
      <c r="K110" s="58"/>
      <c r="L110" s="58">
        <v>114</v>
      </c>
      <c r="M110" s="58">
        <v>2</v>
      </c>
      <c r="N110" s="58"/>
      <c r="O110" s="58"/>
      <c r="P110" s="58">
        <v>25866</v>
      </c>
      <c r="Q110" s="58">
        <v>10</v>
      </c>
    </row>
    <row r="111" spans="1:17" ht="12.75">
      <c r="A111" s="99" t="s">
        <v>34</v>
      </c>
      <c r="B111" s="99"/>
      <c r="C111" s="58">
        <v>7414</v>
      </c>
      <c r="D111" s="58">
        <v>6</v>
      </c>
      <c r="E111" s="58"/>
      <c r="F111" s="58">
        <v>5911</v>
      </c>
      <c r="G111" s="58">
        <v>5</v>
      </c>
      <c r="H111" s="58"/>
      <c r="I111" s="58">
        <v>607</v>
      </c>
      <c r="J111" s="58">
        <v>3</v>
      </c>
      <c r="K111" s="58"/>
      <c r="L111" s="58">
        <v>55</v>
      </c>
      <c r="M111" s="58">
        <v>1</v>
      </c>
      <c r="N111" s="58"/>
      <c r="O111" s="58"/>
      <c r="P111" s="58">
        <v>13987</v>
      </c>
      <c r="Q111" s="58">
        <v>5</v>
      </c>
    </row>
    <row r="112" spans="1:17" ht="12.75">
      <c r="A112" s="99" t="s">
        <v>35</v>
      </c>
      <c r="B112" s="99"/>
      <c r="C112" s="58">
        <v>2769</v>
      </c>
      <c r="D112" s="58">
        <v>2</v>
      </c>
      <c r="E112" s="58"/>
      <c r="F112" s="58">
        <v>2497</v>
      </c>
      <c r="G112" s="58">
        <v>2</v>
      </c>
      <c r="H112" s="58"/>
      <c r="I112" s="58">
        <v>294</v>
      </c>
      <c r="J112" s="58">
        <v>1</v>
      </c>
      <c r="K112" s="58"/>
      <c r="L112" s="58">
        <v>21</v>
      </c>
      <c r="M112" s="58">
        <v>1</v>
      </c>
      <c r="N112" s="58"/>
      <c r="O112" s="58"/>
      <c r="P112" s="58">
        <v>5581</v>
      </c>
      <c r="Q112" s="58">
        <v>2</v>
      </c>
    </row>
    <row r="113" spans="1:17" ht="12.75">
      <c r="A113" s="99" t="s">
        <v>36</v>
      </c>
      <c r="B113" s="99"/>
      <c r="C113" s="58">
        <v>912</v>
      </c>
      <c r="D113" s="58">
        <v>1</v>
      </c>
      <c r="E113" s="58"/>
      <c r="F113" s="58">
        <v>927</v>
      </c>
      <c r="G113" s="58">
        <v>1</v>
      </c>
      <c r="H113" s="58"/>
      <c r="I113" s="58">
        <v>121</v>
      </c>
      <c r="J113" s="58">
        <v>0</v>
      </c>
      <c r="K113" s="58"/>
      <c r="L113" s="58">
        <v>19</v>
      </c>
      <c r="M113" s="58">
        <v>0</v>
      </c>
      <c r="N113" s="58"/>
      <c r="O113" s="58"/>
      <c r="P113" s="58">
        <v>1979</v>
      </c>
      <c r="Q113" s="58">
        <v>1</v>
      </c>
    </row>
    <row r="114" spans="1:17" ht="12.75">
      <c r="A114" s="99" t="s">
        <v>37</v>
      </c>
      <c r="B114" s="99"/>
      <c r="C114" s="58">
        <v>807</v>
      </c>
      <c r="D114" s="58">
        <v>1</v>
      </c>
      <c r="E114" s="58"/>
      <c r="F114" s="58">
        <v>715</v>
      </c>
      <c r="G114" s="58">
        <v>1</v>
      </c>
      <c r="H114" s="58"/>
      <c r="I114" s="58">
        <v>114</v>
      </c>
      <c r="J114" s="58">
        <v>0</v>
      </c>
      <c r="K114" s="58"/>
      <c r="L114" s="58">
        <v>15</v>
      </c>
      <c r="M114" s="58">
        <v>0</v>
      </c>
      <c r="N114" s="58"/>
      <c r="O114" s="58"/>
      <c r="P114" s="58">
        <v>1651</v>
      </c>
      <c r="Q114" s="58">
        <v>1</v>
      </c>
    </row>
    <row r="115" spans="1:17" ht="12.75">
      <c r="A115" s="99" t="s">
        <v>144</v>
      </c>
      <c r="B115" s="99"/>
      <c r="C115" s="58">
        <v>794</v>
      </c>
      <c r="D115" s="58">
        <v>1</v>
      </c>
      <c r="E115" s="58"/>
      <c r="F115" s="58">
        <v>700</v>
      </c>
      <c r="G115" s="58">
        <v>0</v>
      </c>
      <c r="H115" s="58"/>
      <c r="I115" s="58">
        <v>93</v>
      </c>
      <c r="J115" s="58">
        <v>0</v>
      </c>
      <c r="K115" s="58"/>
      <c r="L115" s="58">
        <v>6</v>
      </c>
      <c r="M115" s="58">
        <v>0</v>
      </c>
      <c r="N115" s="58"/>
      <c r="O115" s="58"/>
      <c r="P115" s="58">
        <v>1593</v>
      </c>
      <c r="Q115" s="58">
        <v>0</v>
      </c>
    </row>
    <row r="116" spans="1:17" ht="15.75" customHeight="1">
      <c r="A116" s="97" t="s">
        <v>10</v>
      </c>
      <c r="B116" s="97"/>
      <c r="C116" s="67">
        <v>125383</v>
      </c>
      <c r="D116" s="67">
        <v>100</v>
      </c>
      <c r="E116" s="67"/>
      <c r="F116" s="67">
        <v>113749</v>
      </c>
      <c r="G116" s="67">
        <v>100</v>
      </c>
      <c r="H116" s="67"/>
      <c r="I116" s="67">
        <v>23655</v>
      </c>
      <c r="J116" s="67">
        <v>100</v>
      </c>
      <c r="K116" s="67"/>
      <c r="L116" s="67">
        <v>4631</v>
      </c>
      <c r="M116" s="67">
        <v>100</v>
      </c>
      <c r="N116" s="67"/>
      <c r="O116" s="67"/>
      <c r="P116" s="67">
        <v>267418</v>
      </c>
      <c r="Q116" s="67">
        <v>100</v>
      </c>
    </row>
    <row r="117" spans="1:17" ht="15.75" customHeight="1">
      <c r="A117" s="97"/>
      <c r="B117" s="9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1:17" ht="30" customHeight="1">
      <c r="A118" s="116" t="s">
        <v>43</v>
      </c>
      <c r="B118" s="11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1:17" ht="12.75">
      <c r="A119" s="99" t="s">
        <v>29</v>
      </c>
      <c r="B119" s="99"/>
      <c r="C119" s="58">
        <v>72016</v>
      </c>
      <c r="D119" s="58">
        <v>24</v>
      </c>
      <c r="E119" s="58"/>
      <c r="F119" s="58">
        <v>66722</v>
      </c>
      <c r="G119" s="58">
        <v>25</v>
      </c>
      <c r="H119" s="58"/>
      <c r="I119" s="58">
        <v>27553</v>
      </c>
      <c r="J119" s="58">
        <v>36</v>
      </c>
      <c r="K119" s="58"/>
      <c r="L119" s="58">
        <v>7988</v>
      </c>
      <c r="M119" s="58">
        <v>52</v>
      </c>
      <c r="N119" s="58"/>
      <c r="O119" s="58"/>
      <c r="P119" s="58">
        <v>174279</v>
      </c>
      <c r="Q119" s="58">
        <v>27</v>
      </c>
    </row>
    <row r="120" spans="1:17" ht="12.75">
      <c r="A120" s="99" t="s">
        <v>30</v>
      </c>
      <c r="B120" s="99"/>
      <c r="C120" s="58">
        <v>61197</v>
      </c>
      <c r="D120" s="58">
        <v>21</v>
      </c>
      <c r="E120" s="58"/>
      <c r="F120" s="58">
        <v>54671</v>
      </c>
      <c r="G120" s="58">
        <v>20</v>
      </c>
      <c r="H120" s="58"/>
      <c r="I120" s="58">
        <v>16987</v>
      </c>
      <c r="J120" s="58">
        <v>22</v>
      </c>
      <c r="K120" s="58"/>
      <c r="L120" s="58">
        <v>4231</v>
      </c>
      <c r="M120" s="58">
        <v>27</v>
      </c>
      <c r="N120" s="58"/>
      <c r="O120" s="58"/>
      <c r="P120" s="58">
        <v>137086</v>
      </c>
      <c r="Q120" s="58">
        <v>21</v>
      </c>
    </row>
    <row r="121" spans="1:17" ht="12.75">
      <c r="A121" s="99" t="s">
        <v>31</v>
      </c>
      <c r="B121" s="99"/>
      <c r="C121" s="58">
        <v>50081</v>
      </c>
      <c r="D121" s="58">
        <v>17</v>
      </c>
      <c r="E121" s="58"/>
      <c r="F121" s="58">
        <v>52990</v>
      </c>
      <c r="G121" s="58">
        <v>20</v>
      </c>
      <c r="H121" s="58"/>
      <c r="I121" s="58">
        <v>14504</v>
      </c>
      <c r="J121" s="58">
        <v>19</v>
      </c>
      <c r="K121" s="58"/>
      <c r="L121" s="58">
        <v>1945</v>
      </c>
      <c r="M121" s="58">
        <v>13</v>
      </c>
      <c r="N121" s="58"/>
      <c r="O121" s="58"/>
      <c r="P121" s="58">
        <v>119520</v>
      </c>
      <c r="Q121" s="58">
        <v>18</v>
      </c>
    </row>
    <row r="122" spans="1:17" ht="12.75">
      <c r="A122" s="99" t="s">
        <v>32</v>
      </c>
      <c r="B122" s="99"/>
      <c r="C122" s="58">
        <v>47455</v>
      </c>
      <c r="D122" s="58">
        <v>16</v>
      </c>
      <c r="E122" s="58"/>
      <c r="F122" s="58">
        <v>43767</v>
      </c>
      <c r="G122" s="58">
        <v>16</v>
      </c>
      <c r="H122" s="58"/>
      <c r="I122" s="58">
        <v>9815</v>
      </c>
      <c r="J122" s="58">
        <v>13</v>
      </c>
      <c r="K122" s="58"/>
      <c r="L122" s="58">
        <v>747</v>
      </c>
      <c r="M122" s="58">
        <v>5</v>
      </c>
      <c r="N122" s="58"/>
      <c r="O122" s="58"/>
      <c r="P122" s="58">
        <v>101784</v>
      </c>
      <c r="Q122" s="58">
        <v>15</v>
      </c>
    </row>
    <row r="123" spans="1:17" ht="12.75">
      <c r="A123" s="99" t="s">
        <v>33</v>
      </c>
      <c r="B123" s="99"/>
      <c r="C123" s="58">
        <v>31631</v>
      </c>
      <c r="D123" s="58">
        <v>11</v>
      </c>
      <c r="E123" s="58"/>
      <c r="F123" s="58">
        <v>25758</v>
      </c>
      <c r="G123" s="58">
        <v>10</v>
      </c>
      <c r="H123" s="58"/>
      <c r="I123" s="58">
        <v>4888</v>
      </c>
      <c r="J123" s="58">
        <v>6</v>
      </c>
      <c r="K123" s="58"/>
      <c r="L123" s="58">
        <v>308</v>
      </c>
      <c r="M123" s="58">
        <v>2</v>
      </c>
      <c r="N123" s="58"/>
      <c r="O123" s="58"/>
      <c r="P123" s="58">
        <v>62585</v>
      </c>
      <c r="Q123" s="58">
        <v>9</v>
      </c>
    </row>
    <row r="124" spans="1:17" ht="12.75">
      <c r="A124" s="99" t="s">
        <v>34</v>
      </c>
      <c r="B124" s="99"/>
      <c r="C124" s="58">
        <v>17537</v>
      </c>
      <c r="D124" s="58">
        <v>6</v>
      </c>
      <c r="E124" s="58"/>
      <c r="F124" s="58">
        <v>12986</v>
      </c>
      <c r="G124" s="58">
        <v>5</v>
      </c>
      <c r="H124" s="58"/>
      <c r="I124" s="58">
        <v>1922</v>
      </c>
      <c r="J124" s="58">
        <v>3</v>
      </c>
      <c r="K124" s="58"/>
      <c r="L124" s="58">
        <v>143</v>
      </c>
      <c r="M124" s="58">
        <v>1</v>
      </c>
      <c r="N124" s="58"/>
      <c r="O124" s="58"/>
      <c r="P124" s="58">
        <v>32588</v>
      </c>
      <c r="Q124" s="58">
        <v>5</v>
      </c>
    </row>
    <row r="125" spans="1:17" ht="12.75">
      <c r="A125" s="99" t="s">
        <v>35</v>
      </c>
      <c r="B125" s="99"/>
      <c r="C125" s="58">
        <v>6756</v>
      </c>
      <c r="D125" s="58">
        <v>2</v>
      </c>
      <c r="E125" s="58"/>
      <c r="F125" s="58">
        <v>5432</v>
      </c>
      <c r="G125" s="58">
        <v>2</v>
      </c>
      <c r="H125" s="58"/>
      <c r="I125" s="58">
        <v>772</v>
      </c>
      <c r="J125" s="58">
        <v>1</v>
      </c>
      <c r="K125" s="58"/>
      <c r="L125" s="58">
        <v>53</v>
      </c>
      <c r="M125" s="58">
        <v>0</v>
      </c>
      <c r="N125" s="58"/>
      <c r="O125" s="58"/>
      <c r="P125" s="58">
        <v>13013</v>
      </c>
      <c r="Q125" s="58">
        <v>2</v>
      </c>
    </row>
    <row r="126" spans="1:17" ht="12.75">
      <c r="A126" s="99" t="s">
        <v>36</v>
      </c>
      <c r="B126" s="99"/>
      <c r="C126" s="58">
        <v>2424</v>
      </c>
      <c r="D126" s="58">
        <v>1</v>
      </c>
      <c r="E126" s="58"/>
      <c r="F126" s="58">
        <v>2210</v>
      </c>
      <c r="G126" s="58">
        <v>1</v>
      </c>
      <c r="H126" s="58"/>
      <c r="I126" s="58">
        <v>322</v>
      </c>
      <c r="J126" s="58">
        <v>0</v>
      </c>
      <c r="K126" s="58"/>
      <c r="L126" s="58">
        <v>37</v>
      </c>
      <c r="M126" s="58">
        <v>0</v>
      </c>
      <c r="N126" s="58"/>
      <c r="O126" s="58"/>
      <c r="P126" s="58">
        <v>4993</v>
      </c>
      <c r="Q126" s="58">
        <v>1</v>
      </c>
    </row>
    <row r="127" spans="1:17" ht="12.75">
      <c r="A127" s="99" t="s">
        <v>37</v>
      </c>
      <c r="B127" s="99"/>
      <c r="C127" s="58">
        <v>2291</v>
      </c>
      <c r="D127" s="58">
        <v>1</v>
      </c>
      <c r="E127" s="58"/>
      <c r="F127" s="58">
        <v>1706</v>
      </c>
      <c r="G127" s="58">
        <v>1</v>
      </c>
      <c r="H127" s="58"/>
      <c r="I127" s="58">
        <v>231</v>
      </c>
      <c r="J127" s="58">
        <v>0</v>
      </c>
      <c r="K127" s="58"/>
      <c r="L127" s="58">
        <v>29</v>
      </c>
      <c r="M127" s="58">
        <v>0</v>
      </c>
      <c r="N127" s="58"/>
      <c r="O127" s="58"/>
      <c r="P127" s="58">
        <v>4257</v>
      </c>
      <c r="Q127" s="58">
        <v>1</v>
      </c>
    </row>
    <row r="128" spans="1:17" ht="12.75">
      <c r="A128" s="99" t="s">
        <v>144</v>
      </c>
      <c r="B128" s="99"/>
      <c r="C128" s="58">
        <v>2098</v>
      </c>
      <c r="D128" s="58">
        <v>1</v>
      </c>
      <c r="E128" s="58"/>
      <c r="F128" s="58">
        <v>1685</v>
      </c>
      <c r="G128" s="58">
        <v>0</v>
      </c>
      <c r="H128" s="58"/>
      <c r="I128" s="58">
        <v>174</v>
      </c>
      <c r="J128" s="58">
        <v>0</v>
      </c>
      <c r="K128" s="58"/>
      <c r="L128" s="58">
        <v>13</v>
      </c>
      <c r="M128" s="58">
        <v>0</v>
      </c>
      <c r="N128" s="58"/>
      <c r="O128" s="58"/>
      <c r="P128" s="58">
        <v>3970</v>
      </c>
      <c r="Q128" s="58">
        <v>1</v>
      </c>
    </row>
    <row r="129" spans="1:17" ht="15.75" customHeight="1">
      <c r="A129" s="112" t="s">
        <v>10</v>
      </c>
      <c r="B129" s="112"/>
      <c r="C129" s="59">
        <v>293486</v>
      </c>
      <c r="D129" s="59">
        <v>100</v>
      </c>
      <c r="E129" s="59"/>
      <c r="F129" s="59">
        <v>267927</v>
      </c>
      <c r="G129" s="59">
        <v>100</v>
      </c>
      <c r="H129" s="59"/>
      <c r="I129" s="59">
        <v>77168</v>
      </c>
      <c r="J129" s="59">
        <v>100</v>
      </c>
      <c r="K129" s="59"/>
      <c r="L129" s="59">
        <v>15494</v>
      </c>
      <c r="M129" s="59">
        <v>100</v>
      </c>
      <c r="N129" s="59"/>
      <c r="O129" s="59"/>
      <c r="P129" s="59">
        <v>654075</v>
      </c>
      <c r="Q129" s="59">
        <v>100</v>
      </c>
    </row>
    <row r="130" spans="1:17" ht="27.75" customHeight="1">
      <c r="A130" s="118"/>
      <c r="B130" s="77"/>
      <c r="C130" s="119"/>
      <c r="D130" s="119"/>
      <c r="E130" s="119"/>
      <c r="F130" s="119"/>
      <c r="G130" s="120"/>
      <c r="H130" s="119"/>
      <c r="I130" s="119"/>
      <c r="J130" s="120"/>
      <c r="K130" s="119"/>
      <c r="L130" s="119"/>
      <c r="M130" s="120"/>
      <c r="N130" s="119"/>
      <c r="O130" s="119"/>
      <c r="P130" s="119"/>
      <c r="Q130" s="121"/>
    </row>
    <row r="131" spans="1:13" ht="12.75">
      <c r="A131" s="138" t="s">
        <v>62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</row>
    <row r="132" ht="12.75">
      <c r="A132" s="97"/>
    </row>
  </sheetData>
  <mergeCells count="24">
    <mergeCell ref="P4:Q4"/>
    <mergeCell ref="A7:B7"/>
    <mergeCell ref="C42:N42"/>
    <mergeCell ref="P42:Q42"/>
    <mergeCell ref="C5:D5"/>
    <mergeCell ref="F5:G5"/>
    <mergeCell ref="I5:J5"/>
    <mergeCell ref="L5:M5"/>
    <mergeCell ref="A1:Q1"/>
    <mergeCell ref="A3:Q3"/>
    <mergeCell ref="C88:D88"/>
    <mergeCell ref="F88:G88"/>
    <mergeCell ref="I88:J88"/>
    <mergeCell ref="L88:M88"/>
    <mergeCell ref="A45:B45"/>
    <mergeCell ref="C87:N87"/>
    <mergeCell ref="P87:Q87"/>
    <mergeCell ref="C4:N4"/>
    <mergeCell ref="A131:M131"/>
    <mergeCell ref="A90:B90"/>
    <mergeCell ref="C43:D43"/>
    <mergeCell ref="F43:G43"/>
    <mergeCell ref="I43:J43"/>
    <mergeCell ref="L43:M43"/>
  </mergeCells>
  <printOptions/>
  <pageMargins left="0.75" right="0.75" top="1" bottom="1" header="0.5" footer="0.5"/>
  <pageSetup cellComments="asDisplayed" horizontalDpi="600" verticalDpi="600" orientation="portrait" paperSize="9" scale="94" r:id="rId2"/>
  <rowBreaks count="2" manualBreakCount="2">
    <brk id="40" max="255" man="1"/>
    <brk id="8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100" workbookViewId="0" topLeftCell="A1">
      <selection activeCell="M2" sqref="M2"/>
    </sheetView>
  </sheetViews>
  <sheetFormatPr defaultColWidth="9.140625" defaultRowHeight="12.75"/>
  <cols>
    <col min="1" max="1" width="26.421875" style="0" customWidth="1"/>
    <col min="2" max="4" width="6.7109375" style="0" customWidth="1"/>
    <col min="5" max="5" width="1.28515625" style="0" customWidth="1"/>
    <col min="6" max="8" width="6.7109375" style="0" customWidth="1"/>
    <col min="9" max="9" width="0.13671875" style="0" hidden="1" customWidth="1"/>
    <col min="10" max="10" width="1.28515625" style="0" customWidth="1"/>
    <col min="11" max="13" width="6.7109375" style="0" customWidth="1"/>
  </cols>
  <sheetData>
    <row r="1" spans="1:13" ht="27" customHeight="1">
      <c r="A1" s="145" t="s">
        <v>164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.75" customHeight="1">
      <c r="A2" s="5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25.5" customHeight="1">
      <c r="A3" s="145" t="s">
        <v>94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1:18" ht="15.75" customHeight="1">
      <c r="A4" s="24"/>
      <c r="B4" s="162" t="s">
        <v>20</v>
      </c>
      <c r="C4" s="162"/>
      <c r="D4" s="162"/>
      <c r="E4" s="56"/>
      <c r="F4" s="162" t="s">
        <v>44</v>
      </c>
      <c r="G4" s="162"/>
      <c r="H4" s="162"/>
      <c r="I4" s="50"/>
      <c r="J4" s="50"/>
      <c r="K4" s="162" t="s">
        <v>95</v>
      </c>
      <c r="L4" s="162"/>
      <c r="M4" s="162"/>
      <c r="R4" s="15"/>
    </row>
    <row r="5" spans="1:18" ht="15.75" customHeight="1">
      <c r="A5" s="26"/>
      <c r="B5" s="27" t="s">
        <v>2</v>
      </c>
      <c r="C5" s="27" t="s">
        <v>1</v>
      </c>
      <c r="D5" s="27" t="s">
        <v>10</v>
      </c>
      <c r="E5" s="49"/>
      <c r="F5" s="27" t="s">
        <v>2</v>
      </c>
      <c r="G5" s="27" t="s">
        <v>1</v>
      </c>
      <c r="H5" s="27" t="s">
        <v>10</v>
      </c>
      <c r="I5" s="27"/>
      <c r="J5" s="27"/>
      <c r="K5" s="27" t="s">
        <v>2</v>
      </c>
      <c r="L5" s="27" t="s">
        <v>1</v>
      </c>
      <c r="M5" s="27" t="s">
        <v>10</v>
      </c>
      <c r="R5" s="15"/>
    </row>
    <row r="6" spans="1:18" ht="20.25" customHeight="1">
      <c r="A6" s="32" t="s">
        <v>6</v>
      </c>
      <c r="B6" s="3"/>
      <c r="C6" s="3"/>
      <c r="D6" s="3"/>
      <c r="F6" s="3"/>
      <c r="G6" s="3"/>
      <c r="H6" s="3"/>
      <c r="I6" s="7"/>
      <c r="J6" s="7"/>
      <c r="K6" s="3"/>
      <c r="L6" s="3"/>
      <c r="M6" s="3"/>
      <c r="R6" s="3"/>
    </row>
    <row r="7" spans="1:18" ht="15.75" customHeight="1">
      <c r="A7" s="2" t="s">
        <v>0</v>
      </c>
      <c r="B7" s="3">
        <v>45265</v>
      </c>
      <c r="C7" s="3">
        <v>29697</v>
      </c>
      <c r="D7" s="3">
        <f>C7+B7</f>
        <v>74962</v>
      </c>
      <c r="F7" s="3">
        <v>41428</v>
      </c>
      <c r="G7" s="3">
        <v>26868</v>
      </c>
      <c r="H7" s="3">
        <f>G7+F7</f>
        <v>68296</v>
      </c>
      <c r="I7" s="7"/>
      <c r="J7" s="7"/>
      <c r="K7" s="3">
        <v>47448</v>
      </c>
      <c r="L7" s="3">
        <v>34246</v>
      </c>
      <c r="M7" s="3">
        <f>L7+K7</f>
        <v>81694</v>
      </c>
      <c r="R7" s="3"/>
    </row>
    <row r="8" spans="1:22" ht="25.5" customHeight="1">
      <c r="A8" s="29" t="s">
        <v>97</v>
      </c>
      <c r="B8" s="3">
        <v>345.458</v>
      </c>
      <c r="C8" s="3">
        <v>227</v>
      </c>
      <c r="D8" s="3">
        <f>C8+B8</f>
        <v>572.4580000000001</v>
      </c>
      <c r="F8" s="3">
        <v>322.244822</v>
      </c>
      <c r="G8" s="3">
        <v>207.656266</v>
      </c>
      <c r="H8" s="3">
        <f>G8+F8</f>
        <v>529.901088</v>
      </c>
      <c r="I8" s="7"/>
      <c r="J8" s="7"/>
      <c r="K8" s="3">
        <v>367</v>
      </c>
      <c r="L8" s="3">
        <v>261.270223</v>
      </c>
      <c r="M8" s="3">
        <f>L8+K8</f>
        <v>628.270223</v>
      </c>
      <c r="N8" s="70"/>
      <c r="O8" s="70"/>
      <c r="P8" s="70"/>
      <c r="Q8" s="74"/>
      <c r="R8" s="75"/>
      <c r="S8" s="76"/>
      <c r="T8" s="76"/>
      <c r="U8" s="76"/>
      <c r="V8" s="76"/>
    </row>
    <row r="9" spans="1:18" ht="12.75" customHeight="1">
      <c r="A9" s="2" t="s">
        <v>96</v>
      </c>
      <c r="B9" s="3">
        <v>7631.922</v>
      </c>
      <c r="C9" s="3">
        <v>7639.492</v>
      </c>
      <c r="D9" s="3">
        <v>7634.921</v>
      </c>
      <c r="F9" s="3">
        <v>7778.4305784</v>
      </c>
      <c r="G9" s="3">
        <v>7728.7578532</v>
      </c>
      <c r="H9" s="3">
        <v>7758.88907110226</v>
      </c>
      <c r="I9" s="7"/>
      <c r="J9" s="7"/>
      <c r="K9" s="3">
        <v>7719.2581352</v>
      </c>
      <c r="L9" s="3">
        <v>7629.2186825</v>
      </c>
      <c r="M9" s="3">
        <v>7681.513734178765</v>
      </c>
      <c r="R9" s="3"/>
    </row>
    <row r="10" spans="1:18" ht="20.25" customHeight="1">
      <c r="A10" s="32" t="s">
        <v>14</v>
      </c>
      <c r="B10" s="2"/>
      <c r="C10" s="3"/>
      <c r="D10" s="3"/>
      <c r="F10" s="65"/>
      <c r="G10" s="7"/>
      <c r="H10" s="7"/>
      <c r="I10" s="7"/>
      <c r="J10" s="7"/>
      <c r="K10" s="65"/>
      <c r="L10" s="7"/>
      <c r="M10" s="7"/>
      <c r="R10" s="3"/>
    </row>
    <row r="11" spans="1:18" ht="15.75" customHeight="1">
      <c r="A11" s="2" t="s">
        <v>0</v>
      </c>
      <c r="B11" s="3">
        <v>280472</v>
      </c>
      <c r="C11" s="3">
        <v>195325</v>
      </c>
      <c r="D11" s="3">
        <f>C11+B11</f>
        <v>475797</v>
      </c>
      <c r="F11" s="58">
        <v>312370</v>
      </c>
      <c r="G11" s="58">
        <v>216228</v>
      </c>
      <c r="H11" s="58">
        <f>G11+F11</f>
        <v>528598</v>
      </c>
      <c r="I11" s="64"/>
      <c r="J11" s="64"/>
      <c r="K11" s="58">
        <v>339209</v>
      </c>
      <c r="L11" s="58">
        <v>233172</v>
      </c>
      <c r="M11" s="58">
        <f>L11+K11</f>
        <v>572381</v>
      </c>
      <c r="R11" s="3"/>
    </row>
    <row r="12" spans="1:22" ht="25.5" customHeight="1">
      <c r="A12" s="29" t="s">
        <v>98</v>
      </c>
      <c r="B12" s="58">
        <v>2156</v>
      </c>
      <c r="C12" s="3">
        <v>1474</v>
      </c>
      <c r="D12" s="3">
        <f>C12+B12</f>
        <v>3630</v>
      </c>
      <c r="F12" s="58">
        <v>2576.732773</v>
      </c>
      <c r="G12" s="58">
        <v>1752.672496</v>
      </c>
      <c r="H12" s="58">
        <f>G12+F12</f>
        <v>4329.405269</v>
      </c>
      <c r="I12" s="64"/>
      <c r="J12" s="64"/>
      <c r="K12" s="58">
        <v>2843.877546</v>
      </c>
      <c r="L12" s="58">
        <v>1919.123057</v>
      </c>
      <c r="M12" s="58">
        <f>L12+K12</f>
        <v>4763.000603</v>
      </c>
      <c r="N12" s="70"/>
      <c r="O12" s="70"/>
      <c r="P12" s="70"/>
      <c r="Q12" s="70"/>
      <c r="R12" s="71"/>
      <c r="S12" s="76"/>
      <c r="T12" s="76"/>
      <c r="U12" s="76"/>
      <c r="V12" s="76"/>
    </row>
    <row r="13" spans="1:18" ht="12.75" customHeight="1">
      <c r="A13" s="2" t="s">
        <v>96</v>
      </c>
      <c r="B13" s="3">
        <v>7684.343</v>
      </c>
      <c r="C13" s="3">
        <v>7547.437</v>
      </c>
      <c r="D13" s="3">
        <v>7628.14</v>
      </c>
      <c r="F13" s="58">
        <v>8248.9764478</v>
      </c>
      <c r="G13" s="58">
        <v>8105.6685351</v>
      </c>
      <c r="H13" s="58">
        <v>8190.35499377599</v>
      </c>
      <c r="I13" s="64"/>
      <c r="J13" s="64"/>
      <c r="K13" s="58">
        <v>8383.8505051</v>
      </c>
      <c r="L13" s="58">
        <v>8230.503907</v>
      </c>
      <c r="M13" s="58">
        <v>8321.381392813528</v>
      </c>
      <c r="R13" s="3"/>
    </row>
    <row r="14" spans="1:18" ht="20.25" customHeight="1">
      <c r="A14" s="32" t="s">
        <v>16</v>
      </c>
      <c r="B14" s="3"/>
      <c r="C14" s="3"/>
      <c r="D14" s="3"/>
      <c r="F14" s="64"/>
      <c r="G14" s="64"/>
      <c r="H14" s="64"/>
      <c r="I14" s="64"/>
      <c r="J14" s="64"/>
      <c r="K14" s="64"/>
      <c r="L14" s="64"/>
      <c r="M14" s="64"/>
      <c r="R14" s="3"/>
    </row>
    <row r="15" spans="1:18" ht="12.75" customHeight="1">
      <c r="A15" s="2" t="s">
        <v>0</v>
      </c>
      <c r="B15" s="4">
        <f>B7+B11</f>
        <v>325737</v>
      </c>
      <c r="C15" s="4">
        <f>C7+C11</f>
        <v>225022</v>
      </c>
      <c r="D15" s="3">
        <f>C15+B15</f>
        <v>550759</v>
      </c>
      <c r="E15" s="1"/>
      <c r="F15" s="67">
        <f>F7+F11</f>
        <v>353798</v>
      </c>
      <c r="G15" s="67">
        <f>G7+G11</f>
        <v>243096</v>
      </c>
      <c r="H15" s="58">
        <f>G15+F15</f>
        <v>596894</v>
      </c>
      <c r="I15" s="64"/>
      <c r="J15" s="64"/>
      <c r="K15" s="67">
        <f>K7+K11</f>
        <v>386657</v>
      </c>
      <c r="L15" s="67">
        <f>L7+L11</f>
        <v>267418</v>
      </c>
      <c r="M15" s="58">
        <f>L15+K15</f>
        <v>654075</v>
      </c>
      <c r="R15" s="3"/>
    </row>
    <row r="16" spans="1:18" ht="25.5" customHeight="1">
      <c r="A16" s="29" t="s">
        <v>98</v>
      </c>
      <c r="B16" s="3">
        <f>B8+B12</f>
        <v>2501.458</v>
      </c>
      <c r="C16" s="3">
        <f>C8+C12</f>
        <v>1701</v>
      </c>
      <c r="D16" s="3">
        <f>C16+B16</f>
        <v>4202.4580000000005</v>
      </c>
      <c r="F16" s="58">
        <f>F8+F12</f>
        <v>2898.9775950000003</v>
      </c>
      <c r="G16" s="58">
        <f>G8+G12</f>
        <v>1960.3287619999999</v>
      </c>
      <c r="H16" s="58">
        <f>G16+F16</f>
        <v>4859.306357</v>
      </c>
      <c r="I16" s="64"/>
      <c r="J16" s="64"/>
      <c r="K16" s="58">
        <f>K8+K12</f>
        <v>3210.877546</v>
      </c>
      <c r="L16" s="58">
        <f>L8+L12</f>
        <v>2180.3932800000002</v>
      </c>
      <c r="M16" s="58">
        <f>L16+K16</f>
        <v>5391.270826</v>
      </c>
      <c r="R16" s="3"/>
    </row>
    <row r="17" spans="1:18" ht="12.75" customHeight="1">
      <c r="A17" s="26" t="s">
        <v>96</v>
      </c>
      <c r="B17" s="33">
        <v>7677</v>
      </c>
      <c r="C17" s="33">
        <v>7560</v>
      </c>
      <c r="D17" s="33">
        <v>7629</v>
      </c>
      <c r="E17" s="49"/>
      <c r="F17" s="33">
        <v>8193.877848376758</v>
      </c>
      <c r="G17" s="33">
        <v>8064.010769407971</v>
      </c>
      <c r="H17" s="33">
        <v>8140.9871049131</v>
      </c>
      <c r="I17" s="10"/>
      <c r="J17" s="10"/>
      <c r="K17" s="33">
        <v>8302.296107402684</v>
      </c>
      <c r="L17" s="33">
        <v>8153.502307249325</v>
      </c>
      <c r="M17" s="33">
        <v>8241.461890455987</v>
      </c>
      <c r="R17" s="3"/>
    </row>
    <row r="18" ht="24" customHeight="1">
      <c r="C18" s="5"/>
    </row>
  </sheetData>
  <mergeCells count="5">
    <mergeCell ref="A1:M1"/>
    <mergeCell ref="A3:N3"/>
    <mergeCell ref="K4:M4"/>
    <mergeCell ref="B4:D4"/>
    <mergeCell ref="F4:H4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workbookViewId="0" topLeftCell="A1">
      <selection activeCell="M2" sqref="M2"/>
    </sheetView>
  </sheetViews>
  <sheetFormatPr defaultColWidth="9.140625" defaultRowHeight="12.75"/>
  <cols>
    <col min="1" max="1" width="21.57421875" style="0" customWidth="1"/>
    <col min="2" max="2" width="6.00390625" style="0" customWidth="1"/>
    <col min="3" max="4" width="6.7109375" style="0" customWidth="1"/>
    <col min="5" max="5" width="7.28125" style="0" customWidth="1"/>
    <col min="6" max="6" width="0.9921875" style="0" customWidth="1"/>
    <col min="7" max="8" width="6.7109375" style="0" customWidth="1"/>
    <col min="9" max="9" width="7.28125" style="0" customWidth="1"/>
    <col min="10" max="10" width="1.1484375" style="0" customWidth="1"/>
    <col min="11" max="12" width="6.7109375" style="0" customWidth="1"/>
    <col min="13" max="13" width="7.28125" style="78" customWidth="1"/>
    <col min="14" max="14" width="1.7109375" style="0" customWidth="1"/>
    <col min="15" max="15" width="5.7109375" style="78" customWidth="1"/>
    <col min="16" max="16" width="1.7109375" style="0" customWidth="1"/>
    <col min="17" max="17" width="5.7109375" style="78" customWidth="1"/>
  </cols>
  <sheetData>
    <row r="1" spans="1:13" ht="26.25" customHeight="1">
      <c r="A1" s="163" t="s">
        <v>153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0" ht="8.25" customHeight="1">
      <c r="A2" s="51"/>
      <c r="B2" s="51"/>
      <c r="C2" s="54"/>
      <c r="D2" s="54"/>
      <c r="E2" s="54"/>
      <c r="F2" s="54"/>
      <c r="G2" s="54"/>
      <c r="H2" s="54"/>
      <c r="I2" s="54"/>
      <c r="J2" s="18"/>
    </row>
    <row r="3" spans="1:13" ht="39" customHeight="1">
      <c r="A3" s="164" t="s">
        <v>99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5.75" customHeight="1">
      <c r="A4" s="25" t="s">
        <v>100</v>
      </c>
      <c r="B4" s="25"/>
      <c r="C4" s="44">
        <v>2009</v>
      </c>
      <c r="D4" s="44"/>
      <c r="E4" s="44"/>
      <c r="F4" s="25"/>
      <c r="G4" s="44">
        <v>2010</v>
      </c>
      <c r="H4" s="44"/>
      <c r="I4" s="44"/>
      <c r="J4" s="25"/>
      <c r="K4" s="44">
        <v>2011</v>
      </c>
      <c r="L4" s="44"/>
      <c r="M4" s="44"/>
    </row>
    <row r="5" spans="1:13" ht="15.75" customHeight="1">
      <c r="A5" s="26"/>
      <c r="B5" s="26"/>
      <c r="C5" s="27" t="s">
        <v>2</v>
      </c>
      <c r="D5" s="27" t="s">
        <v>1</v>
      </c>
      <c r="E5" s="27" t="s">
        <v>10</v>
      </c>
      <c r="F5" s="27"/>
      <c r="G5" s="27" t="s">
        <v>2</v>
      </c>
      <c r="H5" s="27" t="s">
        <v>1</v>
      </c>
      <c r="I5" s="27" t="s">
        <v>10</v>
      </c>
      <c r="J5" s="27"/>
      <c r="K5" s="27" t="s">
        <v>2</v>
      </c>
      <c r="L5" s="27" t="s">
        <v>1</v>
      </c>
      <c r="M5" s="27" t="s">
        <v>10</v>
      </c>
    </row>
    <row r="6" spans="1:13" ht="20.25" customHeight="1">
      <c r="A6" s="156" t="s">
        <v>6</v>
      </c>
      <c r="B6" s="156"/>
      <c r="C6" s="3"/>
      <c r="D6" s="3"/>
      <c r="E6" s="3"/>
      <c r="F6" s="3"/>
      <c r="G6" s="3"/>
      <c r="H6" s="3"/>
      <c r="I6" s="3"/>
      <c r="J6" s="7"/>
      <c r="K6" s="3"/>
      <c r="L6" s="3"/>
      <c r="M6" s="3"/>
    </row>
    <row r="7" spans="1:13" ht="15.75" customHeight="1">
      <c r="A7" s="41" t="s">
        <v>9</v>
      </c>
      <c r="B7" s="41"/>
      <c r="C7" s="3">
        <v>0</v>
      </c>
      <c r="D7" s="3">
        <v>0</v>
      </c>
      <c r="E7" s="58">
        <v>0</v>
      </c>
      <c r="F7" s="3"/>
      <c r="G7" s="3">
        <v>0</v>
      </c>
      <c r="H7" s="3">
        <v>0</v>
      </c>
      <c r="I7" s="4">
        <v>0</v>
      </c>
      <c r="J7" s="7"/>
      <c r="K7" s="3">
        <v>0</v>
      </c>
      <c r="L7" s="3">
        <v>0</v>
      </c>
      <c r="M7" s="4">
        <v>0</v>
      </c>
    </row>
    <row r="8" spans="1:13" ht="11.25" customHeight="1">
      <c r="A8" s="41" t="s">
        <v>45</v>
      </c>
      <c r="B8" s="41"/>
      <c r="C8" s="3">
        <v>148</v>
      </c>
      <c r="D8" s="3">
        <v>83</v>
      </c>
      <c r="E8" s="3">
        <v>231</v>
      </c>
      <c r="F8" s="3"/>
      <c r="G8" s="3">
        <v>103</v>
      </c>
      <c r="H8" s="3">
        <v>79</v>
      </c>
      <c r="I8" s="4">
        <v>182</v>
      </c>
      <c r="J8" s="7"/>
      <c r="K8" s="3">
        <v>104</v>
      </c>
      <c r="L8" s="3">
        <v>81</v>
      </c>
      <c r="M8" s="4">
        <v>185</v>
      </c>
    </row>
    <row r="9" spans="1:13" ht="11.25" customHeight="1">
      <c r="A9" s="41" t="s">
        <v>46</v>
      </c>
      <c r="B9" s="41"/>
      <c r="C9" s="3">
        <v>110</v>
      </c>
      <c r="D9" s="3">
        <v>82</v>
      </c>
      <c r="E9" s="3">
        <v>192</v>
      </c>
      <c r="F9" s="3"/>
      <c r="G9" s="3">
        <v>91</v>
      </c>
      <c r="H9" s="3">
        <v>91</v>
      </c>
      <c r="I9" s="4">
        <v>182</v>
      </c>
      <c r="J9" s="7"/>
      <c r="K9" s="3">
        <v>119</v>
      </c>
      <c r="L9" s="3">
        <v>93</v>
      </c>
      <c r="M9" s="4">
        <v>212</v>
      </c>
    </row>
    <row r="10" spans="1:13" ht="11.25" customHeight="1">
      <c r="A10" s="41" t="s">
        <v>47</v>
      </c>
      <c r="B10" s="41"/>
      <c r="C10" s="3">
        <v>218</v>
      </c>
      <c r="D10" s="3">
        <v>135</v>
      </c>
      <c r="E10" s="3">
        <v>353</v>
      </c>
      <c r="F10" s="3"/>
      <c r="G10" s="3">
        <v>161</v>
      </c>
      <c r="H10" s="3">
        <v>129</v>
      </c>
      <c r="I10" s="4">
        <v>290</v>
      </c>
      <c r="J10" s="7"/>
      <c r="K10" s="3">
        <v>121</v>
      </c>
      <c r="L10" s="3">
        <v>98</v>
      </c>
      <c r="M10" s="4">
        <v>219</v>
      </c>
    </row>
    <row r="11" spans="1:13" ht="11.25" customHeight="1">
      <c r="A11" s="41" t="s">
        <v>48</v>
      </c>
      <c r="B11" s="41"/>
      <c r="C11" s="3">
        <v>130</v>
      </c>
      <c r="D11" s="3">
        <v>94</v>
      </c>
      <c r="E11" s="3">
        <v>224</v>
      </c>
      <c r="F11" s="3"/>
      <c r="G11" s="3">
        <v>105</v>
      </c>
      <c r="H11" s="3">
        <v>90</v>
      </c>
      <c r="I11" s="4">
        <v>195</v>
      </c>
      <c r="J11" s="7"/>
      <c r="K11" s="3">
        <v>184</v>
      </c>
      <c r="L11" s="3">
        <v>134</v>
      </c>
      <c r="M11" s="4">
        <v>318</v>
      </c>
    </row>
    <row r="12" spans="1:13" ht="11.25" customHeight="1">
      <c r="A12" s="41" t="s">
        <v>49</v>
      </c>
      <c r="B12" s="41"/>
      <c r="C12" s="3">
        <v>249</v>
      </c>
      <c r="D12" s="3">
        <v>144</v>
      </c>
      <c r="E12" s="3">
        <v>393</v>
      </c>
      <c r="F12" s="3"/>
      <c r="G12" s="3">
        <v>214</v>
      </c>
      <c r="H12" s="3">
        <v>140</v>
      </c>
      <c r="I12" s="4">
        <v>354</v>
      </c>
      <c r="J12" s="7"/>
      <c r="K12" s="3">
        <v>222</v>
      </c>
      <c r="L12" s="3">
        <v>205</v>
      </c>
      <c r="M12" s="4">
        <v>427</v>
      </c>
    </row>
    <row r="13" spans="1:13" ht="11.25" customHeight="1">
      <c r="A13" s="41" t="s">
        <v>50</v>
      </c>
      <c r="B13" s="41"/>
      <c r="C13" s="3">
        <v>30667</v>
      </c>
      <c r="D13" s="3">
        <v>20478</v>
      </c>
      <c r="E13" s="3">
        <v>51145</v>
      </c>
      <c r="F13" s="3"/>
      <c r="G13" s="3">
        <v>28011</v>
      </c>
      <c r="H13" s="3">
        <v>18797</v>
      </c>
      <c r="I13" s="4">
        <v>46808</v>
      </c>
      <c r="J13" s="7"/>
      <c r="K13" s="3">
        <v>32982</v>
      </c>
      <c r="L13" s="3">
        <v>24937</v>
      </c>
      <c r="M13" s="4">
        <v>57919</v>
      </c>
    </row>
    <row r="14" spans="1:13" ht="11.25" customHeight="1">
      <c r="A14" s="41" t="s">
        <v>51</v>
      </c>
      <c r="B14" s="41"/>
      <c r="C14" s="3">
        <v>2993</v>
      </c>
      <c r="D14" s="3">
        <v>1487</v>
      </c>
      <c r="E14" s="3">
        <v>4480</v>
      </c>
      <c r="F14" s="3"/>
      <c r="G14" s="3">
        <v>2609</v>
      </c>
      <c r="H14" s="3">
        <v>1206</v>
      </c>
      <c r="I14" s="4">
        <v>3815</v>
      </c>
      <c r="J14" s="7"/>
      <c r="K14" s="3">
        <v>2978</v>
      </c>
      <c r="L14" s="3">
        <v>1462</v>
      </c>
      <c r="M14" s="4">
        <v>4440</v>
      </c>
    </row>
    <row r="15" spans="1:13" ht="11.25" customHeight="1">
      <c r="A15" s="41" t="s">
        <v>52</v>
      </c>
      <c r="B15" s="41"/>
      <c r="C15" s="3">
        <v>2560</v>
      </c>
      <c r="D15" s="3">
        <v>1592</v>
      </c>
      <c r="E15" s="3">
        <v>4152</v>
      </c>
      <c r="F15" s="3"/>
      <c r="G15" s="3">
        <v>2277</v>
      </c>
      <c r="H15" s="3">
        <v>1277</v>
      </c>
      <c r="I15" s="4">
        <v>3554</v>
      </c>
      <c r="J15" s="7"/>
      <c r="K15" s="3">
        <v>2058</v>
      </c>
      <c r="L15" s="3">
        <v>1242</v>
      </c>
      <c r="M15" s="4">
        <v>3300</v>
      </c>
    </row>
    <row r="16" spans="1:13" ht="11.25" customHeight="1">
      <c r="A16" s="41" t="s">
        <v>53</v>
      </c>
      <c r="B16" s="41"/>
      <c r="C16" s="3">
        <v>2086</v>
      </c>
      <c r="D16" s="3">
        <v>1421</v>
      </c>
      <c r="E16" s="3">
        <v>3507</v>
      </c>
      <c r="F16" s="3"/>
      <c r="G16" s="3">
        <v>1731</v>
      </c>
      <c r="H16" s="3">
        <v>1051</v>
      </c>
      <c r="I16" s="4">
        <v>2782</v>
      </c>
      <c r="J16" s="7"/>
      <c r="K16" s="3">
        <v>2064</v>
      </c>
      <c r="L16" s="3">
        <v>1273</v>
      </c>
      <c r="M16" s="4">
        <v>3337</v>
      </c>
    </row>
    <row r="17" spans="1:13" ht="11.25" customHeight="1">
      <c r="A17" s="41" t="s">
        <v>54</v>
      </c>
      <c r="B17" s="41"/>
      <c r="C17" s="3">
        <v>4915</v>
      </c>
      <c r="D17" s="3">
        <v>3460</v>
      </c>
      <c r="E17" s="3">
        <v>8375</v>
      </c>
      <c r="F17" s="3"/>
      <c r="G17" s="3">
        <v>4681</v>
      </c>
      <c r="H17" s="3">
        <v>3129</v>
      </c>
      <c r="I17" s="4">
        <v>7810</v>
      </c>
      <c r="J17" s="7"/>
      <c r="K17" s="3">
        <v>5155</v>
      </c>
      <c r="L17" s="3">
        <v>3786</v>
      </c>
      <c r="M17" s="4">
        <v>8941</v>
      </c>
    </row>
    <row r="18" spans="1:13" ht="11.25" customHeight="1">
      <c r="A18" s="41" t="s">
        <v>55</v>
      </c>
      <c r="B18" s="41"/>
      <c r="C18" s="3">
        <v>773</v>
      </c>
      <c r="D18" s="3">
        <v>453</v>
      </c>
      <c r="E18" s="3">
        <v>1226</v>
      </c>
      <c r="F18" s="3"/>
      <c r="G18" s="3">
        <v>933</v>
      </c>
      <c r="H18" s="3">
        <v>562</v>
      </c>
      <c r="I18" s="4">
        <v>1495</v>
      </c>
      <c r="J18" s="7"/>
      <c r="K18" s="3">
        <v>899</v>
      </c>
      <c r="L18" s="3">
        <v>577</v>
      </c>
      <c r="M18" s="4">
        <v>1476</v>
      </c>
    </row>
    <row r="19" spans="1:13" ht="11.25" customHeight="1">
      <c r="A19" s="41" t="s">
        <v>56</v>
      </c>
      <c r="B19" s="41"/>
      <c r="C19" s="3">
        <v>242</v>
      </c>
      <c r="D19" s="3">
        <v>147</v>
      </c>
      <c r="E19" s="3">
        <v>389</v>
      </c>
      <c r="F19" s="3"/>
      <c r="G19" s="3">
        <v>302</v>
      </c>
      <c r="H19" s="3">
        <v>178</v>
      </c>
      <c r="I19" s="4">
        <v>480</v>
      </c>
      <c r="J19" s="7"/>
      <c r="K19" s="3">
        <v>307</v>
      </c>
      <c r="L19" s="3">
        <v>166</v>
      </c>
      <c r="M19" s="4">
        <v>473</v>
      </c>
    </row>
    <row r="20" spans="1:13" ht="11.25" customHeight="1">
      <c r="A20" s="41" t="s">
        <v>148</v>
      </c>
      <c r="B20" s="41"/>
      <c r="C20" s="3">
        <v>174</v>
      </c>
      <c r="D20" s="3">
        <v>121</v>
      </c>
      <c r="E20" s="3">
        <v>295</v>
      </c>
      <c r="F20" s="7"/>
      <c r="G20" s="3">
        <v>210</v>
      </c>
      <c r="H20" s="3">
        <v>139</v>
      </c>
      <c r="I20" s="4">
        <v>349</v>
      </c>
      <c r="J20" s="7"/>
      <c r="K20" s="3">
        <v>255</v>
      </c>
      <c r="L20" s="3">
        <v>192</v>
      </c>
      <c r="M20" s="4">
        <v>447</v>
      </c>
    </row>
    <row r="21" spans="1:13" ht="15.75" customHeight="1">
      <c r="A21" s="42" t="s">
        <v>10</v>
      </c>
      <c r="B21" s="42"/>
      <c r="C21" s="4">
        <v>45265</v>
      </c>
      <c r="D21" s="4">
        <v>29697</v>
      </c>
      <c r="E21" s="4">
        <v>74962</v>
      </c>
      <c r="F21" s="4"/>
      <c r="G21" s="4">
        <v>41428</v>
      </c>
      <c r="H21" s="4">
        <v>26868</v>
      </c>
      <c r="I21" s="4">
        <v>68296</v>
      </c>
      <c r="J21" s="16"/>
      <c r="K21" s="4">
        <v>47448</v>
      </c>
      <c r="L21" s="4">
        <v>34246</v>
      </c>
      <c r="M21" s="4">
        <v>81694</v>
      </c>
    </row>
    <row r="22" spans="1:13" ht="20.25" customHeight="1">
      <c r="A22" s="166" t="s">
        <v>14</v>
      </c>
      <c r="B22" s="166"/>
      <c r="C22" s="3"/>
      <c r="D22" s="3"/>
      <c r="E22" s="3"/>
      <c r="F22" s="3"/>
      <c r="G22" s="3"/>
      <c r="H22" s="3"/>
      <c r="I22" s="3"/>
      <c r="J22" s="7"/>
      <c r="K22" s="3"/>
      <c r="L22" s="3"/>
      <c r="M22" s="3"/>
    </row>
    <row r="23" spans="1:13" ht="15.75" customHeight="1">
      <c r="A23" s="41" t="s">
        <v>9</v>
      </c>
      <c r="B23" s="41"/>
      <c r="C23" s="3">
        <v>1999</v>
      </c>
      <c r="D23" s="3">
        <v>1791</v>
      </c>
      <c r="E23" s="58">
        <v>3790</v>
      </c>
      <c r="F23" s="3"/>
      <c r="G23" s="3">
        <v>1884</v>
      </c>
      <c r="H23" s="3">
        <v>1673</v>
      </c>
      <c r="I23" s="4">
        <v>3557</v>
      </c>
      <c r="J23" s="7"/>
      <c r="K23" s="3">
        <v>2004</v>
      </c>
      <c r="L23" s="3">
        <v>1894</v>
      </c>
      <c r="M23" s="4">
        <v>3898</v>
      </c>
    </row>
    <row r="24" spans="1:13" ht="11.25" customHeight="1">
      <c r="A24" s="41" t="s">
        <v>45</v>
      </c>
      <c r="B24" s="41"/>
      <c r="C24" s="3">
        <v>5647</v>
      </c>
      <c r="D24" s="3">
        <v>4784</v>
      </c>
      <c r="E24" s="3">
        <v>10431</v>
      </c>
      <c r="F24" s="3"/>
      <c r="G24" s="3">
        <v>5878</v>
      </c>
      <c r="H24" s="3">
        <v>5341</v>
      </c>
      <c r="I24" s="4">
        <v>11219</v>
      </c>
      <c r="J24" s="7"/>
      <c r="K24" s="3">
        <v>10300</v>
      </c>
      <c r="L24" s="3">
        <v>8265</v>
      </c>
      <c r="M24" s="4">
        <v>18565</v>
      </c>
    </row>
    <row r="25" spans="1:13" ht="11.25" customHeight="1">
      <c r="A25" s="41" t="s">
        <v>46</v>
      </c>
      <c r="B25" s="41"/>
      <c r="C25" s="3">
        <v>1350</v>
      </c>
      <c r="D25" s="3">
        <v>1009</v>
      </c>
      <c r="E25" s="3">
        <v>2359</v>
      </c>
      <c r="F25" s="3"/>
      <c r="G25" s="3">
        <v>1259</v>
      </c>
      <c r="H25" s="3">
        <v>954</v>
      </c>
      <c r="I25" s="4">
        <v>2213</v>
      </c>
      <c r="J25" s="7"/>
      <c r="K25" s="3">
        <v>1661</v>
      </c>
      <c r="L25" s="3">
        <v>1276</v>
      </c>
      <c r="M25" s="4">
        <v>2937</v>
      </c>
    </row>
    <row r="26" spans="1:13" ht="11.25" customHeight="1">
      <c r="A26" s="41" t="s">
        <v>47</v>
      </c>
      <c r="B26" s="41"/>
      <c r="C26" s="3">
        <v>1286</v>
      </c>
      <c r="D26" s="3">
        <v>971</v>
      </c>
      <c r="E26" s="3">
        <v>2257</v>
      </c>
      <c r="F26" s="3"/>
      <c r="G26" s="3">
        <v>1526</v>
      </c>
      <c r="H26" s="3">
        <v>1169</v>
      </c>
      <c r="I26" s="4">
        <v>2695</v>
      </c>
      <c r="J26" s="7"/>
      <c r="K26" s="3">
        <v>1599</v>
      </c>
      <c r="L26" s="3">
        <v>1282</v>
      </c>
      <c r="M26" s="4">
        <v>2881</v>
      </c>
    </row>
    <row r="27" spans="1:13" ht="11.25" customHeight="1">
      <c r="A27" s="41" t="s">
        <v>48</v>
      </c>
      <c r="B27" s="41"/>
      <c r="C27" s="3">
        <v>1263</v>
      </c>
      <c r="D27" s="3">
        <v>956</v>
      </c>
      <c r="E27" s="3">
        <v>2219</v>
      </c>
      <c r="F27" s="3"/>
      <c r="G27" s="3">
        <v>1480</v>
      </c>
      <c r="H27" s="3">
        <v>1083</v>
      </c>
      <c r="I27" s="4">
        <v>2563</v>
      </c>
      <c r="J27" s="7"/>
      <c r="K27" s="3">
        <v>1427</v>
      </c>
      <c r="L27" s="3">
        <v>1176</v>
      </c>
      <c r="M27" s="4">
        <v>2603</v>
      </c>
    </row>
    <row r="28" spans="1:13" ht="11.25" customHeight="1">
      <c r="A28" s="41" t="s">
        <v>49</v>
      </c>
      <c r="B28" s="41"/>
      <c r="C28" s="3">
        <v>1266</v>
      </c>
      <c r="D28" s="3">
        <v>1018</v>
      </c>
      <c r="E28" s="3">
        <v>2284</v>
      </c>
      <c r="F28" s="3"/>
      <c r="G28" s="3">
        <v>2130</v>
      </c>
      <c r="H28" s="3">
        <v>1698</v>
      </c>
      <c r="I28" s="4">
        <v>3828</v>
      </c>
      <c r="J28" s="7"/>
      <c r="K28" s="3">
        <v>1618</v>
      </c>
      <c r="L28" s="3">
        <v>1257</v>
      </c>
      <c r="M28" s="4">
        <v>2875</v>
      </c>
    </row>
    <row r="29" spans="1:13" ht="11.25" customHeight="1">
      <c r="A29" s="41" t="s">
        <v>50</v>
      </c>
      <c r="B29" s="41"/>
      <c r="C29" s="3">
        <v>158238</v>
      </c>
      <c r="D29" s="3">
        <v>113220</v>
      </c>
      <c r="E29" s="3">
        <v>271458</v>
      </c>
      <c r="F29" s="3"/>
      <c r="G29" s="3">
        <v>152027</v>
      </c>
      <c r="H29" s="3">
        <v>108368</v>
      </c>
      <c r="I29" s="4">
        <v>260395</v>
      </c>
      <c r="J29" s="7"/>
      <c r="K29" s="3">
        <v>152954</v>
      </c>
      <c r="L29" s="3">
        <v>109412</v>
      </c>
      <c r="M29" s="4">
        <v>262366</v>
      </c>
    </row>
    <row r="30" spans="1:13" ht="11.25" customHeight="1">
      <c r="A30" s="41" t="s">
        <v>51</v>
      </c>
      <c r="B30" s="41"/>
      <c r="C30" s="3">
        <v>31632</v>
      </c>
      <c r="D30" s="3">
        <v>19523</v>
      </c>
      <c r="E30" s="3">
        <v>51155</v>
      </c>
      <c r="F30" s="3"/>
      <c r="G30" s="3">
        <v>38560</v>
      </c>
      <c r="H30" s="3">
        <v>24293</v>
      </c>
      <c r="I30" s="4">
        <v>62853</v>
      </c>
      <c r="J30" s="7"/>
      <c r="K30" s="3">
        <v>42183</v>
      </c>
      <c r="L30" s="3">
        <v>25750</v>
      </c>
      <c r="M30" s="4">
        <v>67933</v>
      </c>
    </row>
    <row r="31" spans="1:13" ht="11.25" customHeight="1">
      <c r="A31" s="41" t="s">
        <v>52</v>
      </c>
      <c r="B31" s="41"/>
      <c r="C31" s="3">
        <v>23394</v>
      </c>
      <c r="D31" s="3">
        <v>15844</v>
      </c>
      <c r="E31" s="3">
        <v>39238</v>
      </c>
      <c r="F31" s="3"/>
      <c r="G31" s="3">
        <v>28457</v>
      </c>
      <c r="H31" s="3">
        <v>18437</v>
      </c>
      <c r="I31" s="4">
        <v>46894</v>
      </c>
      <c r="J31" s="7"/>
      <c r="K31" s="3">
        <v>31462</v>
      </c>
      <c r="L31" s="3">
        <v>20052</v>
      </c>
      <c r="M31" s="4">
        <v>51514</v>
      </c>
    </row>
    <row r="32" spans="1:13" ht="11.25" customHeight="1">
      <c r="A32" s="41" t="s">
        <v>53</v>
      </c>
      <c r="B32" s="41"/>
      <c r="C32" s="3">
        <v>16336</v>
      </c>
      <c r="D32" s="3">
        <v>11527</v>
      </c>
      <c r="E32" s="3">
        <v>27863</v>
      </c>
      <c r="F32" s="3"/>
      <c r="G32" s="3">
        <v>20538</v>
      </c>
      <c r="H32" s="3">
        <v>14233</v>
      </c>
      <c r="I32" s="4">
        <v>34771</v>
      </c>
      <c r="J32" s="7"/>
      <c r="K32" s="3">
        <v>22863</v>
      </c>
      <c r="L32" s="3">
        <v>15559</v>
      </c>
      <c r="M32" s="4">
        <v>38422</v>
      </c>
    </row>
    <row r="33" spans="1:13" ht="11.25" customHeight="1">
      <c r="A33" s="41" t="s">
        <v>54</v>
      </c>
      <c r="B33" s="41"/>
      <c r="C33" s="3">
        <v>29613</v>
      </c>
      <c r="D33" s="3">
        <v>19477</v>
      </c>
      <c r="E33" s="3">
        <v>49090</v>
      </c>
      <c r="F33" s="3"/>
      <c r="G33" s="3">
        <v>45521</v>
      </c>
      <c r="H33" s="3">
        <v>30909</v>
      </c>
      <c r="I33" s="4">
        <v>76430</v>
      </c>
      <c r="J33" s="7"/>
      <c r="K33" s="3">
        <v>54823</v>
      </c>
      <c r="L33" s="3">
        <v>37270</v>
      </c>
      <c r="M33" s="4">
        <v>92093</v>
      </c>
    </row>
    <row r="34" spans="1:13" ht="11.25" customHeight="1">
      <c r="A34" s="41" t="s">
        <v>55</v>
      </c>
      <c r="B34" s="41"/>
      <c r="C34" s="3">
        <v>5159</v>
      </c>
      <c r="D34" s="3">
        <v>3021</v>
      </c>
      <c r="E34" s="3">
        <v>8180</v>
      </c>
      <c r="F34" s="3"/>
      <c r="G34" s="3">
        <v>8127</v>
      </c>
      <c r="H34" s="3">
        <v>4841</v>
      </c>
      <c r="I34" s="4">
        <v>12968</v>
      </c>
      <c r="J34" s="7"/>
      <c r="K34" s="3">
        <v>10008</v>
      </c>
      <c r="L34" s="3">
        <v>5998</v>
      </c>
      <c r="M34" s="4">
        <v>16006</v>
      </c>
    </row>
    <row r="35" spans="1:13" ht="11.25" customHeight="1">
      <c r="A35" s="41" t="s">
        <v>56</v>
      </c>
      <c r="B35" s="41"/>
      <c r="C35" s="3">
        <v>1804</v>
      </c>
      <c r="D35" s="3">
        <v>1197</v>
      </c>
      <c r="E35" s="3">
        <v>3001</v>
      </c>
      <c r="F35" s="3"/>
      <c r="G35" s="3">
        <v>2737</v>
      </c>
      <c r="H35" s="3">
        <v>1654</v>
      </c>
      <c r="I35" s="4">
        <v>4391</v>
      </c>
      <c r="J35" s="7"/>
      <c r="K35" s="3">
        <v>3308</v>
      </c>
      <c r="L35" s="3">
        <v>1989</v>
      </c>
      <c r="M35" s="4">
        <v>5297</v>
      </c>
    </row>
    <row r="36" spans="1:13" ht="11.25" customHeight="1">
      <c r="A36" s="41" t="s">
        <v>148</v>
      </c>
      <c r="B36" s="41"/>
      <c r="C36" s="3">
        <v>1485</v>
      </c>
      <c r="D36" s="3">
        <v>987</v>
      </c>
      <c r="E36" s="3">
        <v>2472</v>
      </c>
      <c r="F36" s="7"/>
      <c r="G36" s="3">
        <v>2246</v>
      </c>
      <c r="H36" s="3">
        <v>1575</v>
      </c>
      <c r="I36" s="4">
        <v>3821</v>
      </c>
      <c r="J36" s="7"/>
      <c r="K36" s="3">
        <v>2999</v>
      </c>
      <c r="L36" s="3">
        <v>1992</v>
      </c>
      <c r="M36" s="4">
        <v>4991</v>
      </c>
    </row>
    <row r="37" spans="1:13" ht="15.75" customHeight="1">
      <c r="A37" s="42" t="s">
        <v>10</v>
      </c>
      <c r="B37" s="42"/>
      <c r="C37" s="4">
        <v>280472</v>
      </c>
      <c r="D37" s="4">
        <v>195325</v>
      </c>
      <c r="E37" s="4">
        <v>475797</v>
      </c>
      <c r="F37" s="4"/>
      <c r="G37" s="4">
        <v>312370</v>
      </c>
      <c r="H37" s="4">
        <v>216228</v>
      </c>
      <c r="I37" s="4">
        <v>528598</v>
      </c>
      <c r="J37" s="16"/>
      <c r="K37" s="4">
        <v>339209</v>
      </c>
      <c r="L37" s="4">
        <v>233172</v>
      </c>
      <c r="M37" s="4">
        <v>572381</v>
      </c>
    </row>
    <row r="38" spans="1:13" ht="20.25" customHeight="1">
      <c r="A38" s="166" t="s">
        <v>16</v>
      </c>
      <c r="B38" s="166"/>
      <c r="C38" s="3"/>
      <c r="D38" s="3"/>
      <c r="E38" s="3"/>
      <c r="F38" s="3"/>
      <c r="G38" s="3"/>
      <c r="H38" s="3"/>
      <c r="I38" s="3"/>
      <c r="J38" s="7"/>
      <c r="K38" s="3"/>
      <c r="L38" s="3"/>
      <c r="M38" s="3"/>
    </row>
    <row r="39" spans="1:13" ht="15.75" customHeight="1">
      <c r="A39" s="41" t="s">
        <v>9</v>
      </c>
      <c r="B39" s="41"/>
      <c r="C39" s="58">
        <v>1999</v>
      </c>
      <c r="D39" s="58">
        <v>1791</v>
      </c>
      <c r="E39" s="58">
        <v>3790</v>
      </c>
      <c r="F39" s="3"/>
      <c r="G39" s="3">
        <v>1884</v>
      </c>
      <c r="H39" s="3">
        <v>1673</v>
      </c>
      <c r="I39" s="4">
        <v>3557</v>
      </c>
      <c r="J39" s="7"/>
      <c r="K39" s="3">
        <v>2004</v>
      </c>
      <c r="L39" s="3">
        <v>1894</v>
      </c>
      <c r="M39" s="4">
        <v>3898</v>
      </c>
    </row>
    <row r="40" spans="1:13" ht="11.25" customHeight="1">
      <c r="A40" s="41" t="s">
        <v>45</v>
      </c>
      <c r="B40" s="41"/>
      <c r="C40" s="58">
        <v>5795</v>
      </c>
      <c r="D40" s="58">
        <v>4867</v>
      </c>
      <c r="E40" s="3">
        <v>10662</v>
      </c>
      <c r="F40" s="3"/>
      <c r="G40" s="3">
        <v>5981</v>
      </c>
      <c r="H40" s="3">
        <v>5420</v>
      </c>
      <c r="I40" s="4">
        <v>11401</v>
      </c>
      <c r="J40" s="7"/>
      <c r="K40" s="3">
        <v>10404</v>
      </c>
      <c r="L40" s="3">
        <v>8346</v>
      </c>
      <c r="M40" s="4">
        <v>18750</v>
      </c>
    </row>
    <row r="41" spans="1:13" ht="11.25" customHeight="1">
      <c r="A41" s="41" t="s">
        <v>46</v>
      </c>
      <c r="B41" s="41"/>
      <c r="C41" s="58">
        <v>1460</v>
      </c>
      <c r="D41" s="58">
        <v>1091</v>
      </c>
      <c r="E41" s="3">
        <v>2551</v>
      </c>
      <c r="F41" s="3"/>
      <c r="G41" s="3">
        <v>1350</v>
      </c>
      <c r="H41" s="3">
        <v>1045</v>
      </c>
      <c r="I41" s="4">
        <v>2395</v>
      </c>
      <c r="J41" s="7"/>
      <c r="K41" s="3">
        <v>1780</v>
      </c>
      <c r="L41" s="3">
        <v>1369</v>
      </c>
      <c r="M41" s="4">
        <v>3149</v>
      </c>
    </row>
    <row r="42" spans="1:13" ht="11.25" customHeight="1">
      <c r="A42" s="41" t="s">
        <v>47</v>
      </c>
      <c r="B42" s="41"/>
      <c r="C42" s="58">
        <v>1504</v>
      </c>
      <c r="D42" s="58">
        <v>1106</v>
      </c>
      <c r="E42" s="3">
        <v>2610</v>
      </c>
      <c r="F42" s="3"/>
      <c r="G42" s="3">
        <v>1687</v>
      </c>
      <c r="H42" s="3">
        <v>1298</v>
      </c>
      <c r="I42" s="4">
        <v>2985</v>
      </c>
      <c r="J42" s="7"/>
      <c r="K42" s="3">
        <v>1720</v>
      </c>
      <c r="L42" s="3">
        <v>1380</v>
      </c>
      <c r="M42" s="4">
        <v>3100</v>
      </c>
    </row>
    <row r="43" spans="1:13" ht="11.25" customHeight="1">
      <c r="A43" s="41" t="s">
        <v>48</v>
      </c>
      <c r="B43" s="41"/>
      <c r="C43" s="58">
        <v>1393</v>
      </c>
      <c r="D43" s="58">
        <v>1050</v>
      </c>
      <c r="E43" s="3">
        <v>2443</v>
      </c>
      <c r="F43" s="3"/>
      <c r="G43" s="3">
        <v>1585</v>
      </c>
      <c r="H43" s="3">
        <v>1173</v>
      </c>
      <c r="I43" s="4">
        <v>2758</v>
      </c>
      <c r="J43" s="7"/>
      <c r="K43" s="3">
        <v>1611</v>
      </c>
      <c r="L43" s="3">
        <v>1310</v>
      </c>
      <c r="M43" s="4">
        <v>2921</v>
      </c>
    </row>
    <row r="44" spans="1:13" ht="11.25" customHeight="1">
      <c r="A44" s="41" t="s">
        <v>49</v>
      </c>
      <c r="B44" s="41"/>
      <c r="C44" s="58">
        <v>1515</v>
      </c>
      <c r="D44" s="58">
        <v>1162</v>
      </c>
      <c r="E44" s="3">
        <v>2677</v>
      </c>
      <c r="F44" s="3"/>
      <c r="G44" s="3">
        <v>2344</v>
      </c>
      <c r="H44" s="3">
        <v>1838</v>
      </c>
      <c r="I44" s="4">
        <v>4182</v>
      </c>
      <c r="J44" s="7"/>
      <c r="K44" s="3">
        <v>1840</v>
      </c>
      <c r="L44" s="3">
        <v>1462</v>
      </c>
      <c r="M44" s="4">
        <v>3302</v>
      </c>
    </row>
    <row r="45" spans="1:13" ht="11.25" customHeight="1">
      <c r="A45" s="41" t="s">
        <v>50</v>
      </c>
      <c r="B45" s="41"/>
      <c r="C45" s="58">
        <v>188905</v>
      </c>
      <c r="D45" s="58">
        <v>133698</v>
      </c>
      <c r="E45" s="3">
        <v>322603</v>
      </c>
      <c r="F45" s="3"/>
      <c r="G45" s="3">
        <v>180038</v>
      </c>
      <c r="H45" s="3">
        <v>127165</v>
      </c>
      <c r="I45" s="4">
        <v>307203</v>
      </c>
      <c r="J45" s="7"/>
      <c r="K45" s="3">
        <v>185936</v>
      </c>
      <c r="L45" s="3">
        <v>134349</v>
      </c>
      <c r="M45" s="4">
        <v>320285</v>
      </c>
    </row>
    <row r="46" spans="1:13" ht="11.25" customHeight="1">
      <c r="A46" s="41" t="s">
        <v>51</v>
      </c>
      <c r="B46" s="41"/>
      <c r="C46" s="58">
        <v>34625</v>
      </c>
      <c r="D46" s="58">
        <v>21010</v>
      </c>
      <c r="E46" s="3">
        <v>55635</v>
      </c>
      <c r="F46" s="3"/>
      <c r="G46" s="3">
        <v>41169</v>
      </c>
      <c r="H46" s="3">
        <v>25499</v>
      </c>
      <c r="I46" s="4">
        <v>66668</v>
      </c>
      <c r="J46" s="7"/>
      <c r="K46" s="3">
        <v>45161</v>
      </c>
      <c r="L46" s="3">
        <v>27212</v>
      </c>
      <c r="M46" s="4">
        <v>72373</v>
      </c>
    </row>
    <row r="47" spans="1:13" ht="11.25" customHeight="1">
      <c r="A47" s="41" t="s">
        <v>52</v>
      </c>
      <c r="B47" s="41"/>
      <c r="C47" s="58">
        <v>25954</v>
      </c>
      <c r="D47" s="58">
        <v>17436</v>
      </c>
      <c r="E47" s="3">
        <v>43390</v>
      </c>
      <c r="F47" s="3"/>
      <c r="G47" s="3">
        <v>30734</v>
      </c>
      <c r="H47" s="3">
        <v>19714</v>
      </c>
      <c r="I47" s="4">
        <v>50448</v>
      </c>
      <c r="J47" s="7"/>
      <c r="K47" s="3">
        <v>33520</v>
      </c>
      <c r="L47" s="3">
        <v>21294</v>
      </c>
      <c r="M47" s="4">
        <v>54814</v>
      </c>
    </row>
    <row r="48" spans="1:13" ht="11.25" customHeight="1">
      <c r="A48" s="41" t="s">
        <v>53</v>
      </c>
      <c r="B48" s="41"/>
      <c r="C48" s="58">
        <v>18422</v>
      </c>
      <c r="D48" s="58">
        <v>12948</v>
      </c>
      <c r="E48" s="3">
        <v>31370</v>
      </c>
      <c r="F48" s="3"/>
      <c r="G48" s="3">
        <v>22269</v>
      </c>
      <c r="H48" s="3">
        <v>15284</v>
      </c>
      <c r="I48" s="4">
        <v>37553</v>
      </c>
      <c r="J48" s="7"/>
      <c r="K48" s="3">
        <v>24927</v>
      </c>
      <c r="L48" s="3">
        <v>16832</v>
      </c>
      <c r="M48" s="4">
        <v>41759</v>
      </c>
    </row>
    <row r="49" spans="1:13" ht="11.25" customHeight="1">
      <c r="A49" s="41" t="s">
        <v>54</v>
      </c>
      <c r="B49" s="41"/>
      <c r="C49" s="58">
        <v>34528</v>
      </c>
      <c r="D49" s="58">
        <v>22937</v>
      </c>
      <c r="E49" s="3">
        <v>57465</v>
      </c>
      <c r="F49" s="3"/>
      <c r="G49" s="3">
        <v>50202</v>
      </c>
      <c r="H49" s="3">
        <v>34038</v>
      </c>
      <c r="I49" s="4">
        <v>84240</v>
      </c>
      <c r="J49" s="7"/>
      <c r="K49" s="3">
        <v>59978</v>
      </c>
      <c r="L49" s="3">
        <v>41056</v>
      </c>
      <c r="M49" s="4">
        <v>101034</v>
      </c>
    </row>
    <row r="50" spans="1:13" ht="11.25" customHeight="1">
      <c r="A50" s="41" t="s">
        <v>55</v>
      </c>
      <c r="B50" s="41"/>
      <c r="C50" s="58">
        <v>5932</v>
      </c>
      <c r="D50" s="58">
        <v>3474</v>
      </c>
      <c r="E50" s="3">
        <v>9406</v>
      </c>
      <c r="F50" s="3"/>
      <c r="G50" s="3">
        <v>9060</v>
      </c>
      <c r="H50" s="3">
        <v>5403</v>
      </c>
      <c r="I50" s="4">
        <v>14463</v>
      </c>
      <c r="J50" s="7"/>
      <c r="K50" s="3">
        <v>10907</v>
      </c>
      <c r="L50" s="3">
        <v>6575</v>
      </c>
      <c r="M50" s="4">
        <v>17482</v>
      </c>
    </row>
    <row r="51" spans="1:13" ht="11.25" customHeight="1">
      <c r="A51" s="41" t="s">
        <v>56</v>
      </c>
      <c r="B51" s="41"/>
      <c r="C51" s="58">
        <v>2046</v>
      </c>
      <c r="D51" s="58">
        <v>1344</v>
      </c>
      <c r="E51" s="3">
        <v>3390</v>
      </c>
      <c r="F51" s="3"/>
      <c r="G51" s="3">
        <v>3039</v>
      </c>
      <c r="H51" s="3">
        <v>1832</v>
      </c>
      <c r="I51" s="4">
        <v>4871</v>
      </c>
      <c r="J51" s="7"/>
      <c r="K51" s="3">
        <v>3615</v>
      </c>
      <c r="L51" s="3">
        <v>2155</v>
      </c>
      <c r="M51" s="4">
        <v>5770</v>
      </c>
    </row>
    <row r="52" spans="1:13" ht="11.25" customHeight="1">
      <c r="A52" s="41" t="s">
        <v>57</v>
      </c>
      <c r="B52" s="41"/>
      <c r="C52" s="58">
        <v>1603</v>
      </c>
      <c r="D52" s="58">
        <v>1070</v>
      </c>
      <c r="E52" s="3">
        <v>2673</v>
      </c>
      <c r="F52" s="7"/>
      <c r="G52" s="3">
        <v>2375</v>
      </c>
      <c r="H52" s="3">
        <v>1652</v>
      </c>
      <c r="I52" s="4">
        <v>4027</v>
      </c>
      <c r="J52" s="7"/>
      <c r="K52" s="3">
        <v>3105</v>
      </c>
      <c r="L52" s="3">
        <v>2065</v>
      </c>
      <c r="M52" s="4">
        <v>5170</v>
      </c>
    </row>
    <row r="53" spans="1:13" ht="11.25" customHeight="1">
      <c r="A53" s="41" t="s">
        <v>89</v>
      </c>
      <c r="B53" s="41"/>
      <c r="C53" s="58">
        <v>56</v>
      </c>
      <c r="D53" s="58">
        <v>38</v>
      </c>
      <c r="E53" s="58">
        <v>94</v>
      </c>
      <c r="F53" s="7"/>
      <c r="G53" s="3">
        <v>81</v>
      </c>
      <c r="H53" s="3">
        <v>62</v>
      </c>
      <c r="I53" s="67">
        <v>143</v>
      </c>
      <c r="J53" s="7"/>
      <c r="K53" s="3">
        <v>149</v>
      </c>
      <c r="L53" s="3">
        <v>119</v>
      </c>
      <c r="M53" s="67">
        <v>268</v>
      </c>
    </row>
    <row r="54" spans="1:13" ht="15.75" customHeight="1">
      <c r="A54" s="43" t="s">
        <v>10</v>
      </c>
      <c r="B54" s="43"/>
      <c r="C54" s="33">
        <v>325737</v>
      </c>
      <c r="D54" s="33">
        <v>225022</v>
      </c>
      <c r="E54" s="33">
        <v>550759</v>
      </c>
      <c r="F54" s="33"/>
      <c r="G54" s="33">
        <v>353798</v>
      </c>
      <c r="H54" s="33">
        <v>243096</v>
      </c>
      <c r="I54" s="33">
        <v>596894</v>
      </c>
      <c r="J54" s="10"/>
      <c r="K54" s="33">
        <v>386657</v>
      </c>
      <c r="L54" s="33">
        <v>267418</v>
      </c>
      <c r="M54" s="33">
        <v>654075</v>
      </c>
    </row>
    <row r="55" spans="1:13" ht="27" customHeight="1">
      <c r="A55" s="61"/>
      <c r="B55" s="1"/>
      <c r="M55"/>
    </row>
    <row r="56" spans="1:8" ht="12.75">
      <c r="A56" s="165" t="s">
        <v>62</v>
      </c>
      <c r="B56" s="165"/>
      <c r="C56" s="165"/>
      <c r="D56" s="165"/>
      <c r="E56" s="165"/>
      <c r="F56" s="165"/>
      <c r="G56" s="165"/>
      <c r="H56" s="165"/>
    </row>
    <row r="57" ht="12.75">
      <c r="A57" s="98"/>
    </row>
  </sheetData>
  <mergeCells count="6">
    <mergeCell ref="A1:M1"/>
    <mergeCell ref="A3:M3"/>
    <mergeCell ref="A56:H56"/>
    <mergeCell ref="A38:B38"/>
    <mergeCell ref="A22:B22"/>
    <mergeCell ref="A6:B6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3"/>
  <sheetViews>
    <sheetView workbookViewId="0" topLeftCell="A1">
      <selection activeCell="Q2" sqref="Q2"/>
    </sheetView>
  </sheetViews>
  <sheetFormatPr defaultColWidth="9.140625" defaultRowHeight="12.75"/>
  <cols>
    <col min="1" max="1" width="20.7109375" style="69" customWidth="1"/>
    <col min="2" max="2" width="5.28125" style="69" customWidth="1"/>
    <col min="3" max="3" width="6.7109375" style="69" customWidth="1"/>
    <col min="4" max="4" width="3.421875" style="69" customWidth="1"/>
    <col min="5" max="5" width="0.85546875" style="69" customWidth="1"/>
    <col min="6" max="6" width="6.7109375" style="69" customWidth="1"/>
    <col min="7" max="7" width="3.421875" style="69" customWidth="1"/>
    <col min="8" max="8" width="0.85546875" style="69" customWidth="1"/>
    <col min="9" max="9" width="6.7109375" style="69" customWidth="1"/>
    <col min="10" max="10" width="3.421875" style="69" customWidth="1"/>
    <col min="11" max="11" width="0.85546875" style="69" customWidth="1"/>
    <col min="12" max="12" width="6.7109375" style="69" customWidth="1"/>
    <col min="13" max="13" width="3.421875" style="69" customWidth="1"/>
    <col min="14" max="14" width="0.85546875" style="69" customWidth="1"/>
    <col min="15" max="15" width="1.57421875" style="69" customWidth="1"/>
    <col min="16" max="16" width="7.7109375" style="69" customWidth="1"/>
    <col min="17" max="17" width="3.7109375" style="69" customWidth="1"/>
    <col min="18" max="16384" width="9.140625" style="69" customWidth="1"/>
  </cols>
  <sheetData>
    <row r="1" spans="1:17" ht="26.25" customHeight="1">
      <c r="A1" s="157" t="s">
        <v>162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5" ht="12.75" customHeight="1">
      <c r="A2" s="103"/>
      <c r="B2" s="10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7" ht="39" customHeight="1">
      <c r="A3" s="170" t="s">
        <v>163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8" ht="15.75" customHeight="1">
      <c r="A4" s="100" t="s">
        <v>100</v>
      </c>
      <c r="B4" s="100"/>
      <c r="C4" s="167" t="s">
        <v>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00"/>
      <c r="P4" s="168" t="s">
        <v>10</v>
      </c>
      <c r="Q4" s="168"/>
      <c r="R4" s="85"/>
    </row>
    <row r="5" spans="1:18" ht="15.75" customHeight="1">
      <c r="A5" s="100"/>
      <c r="B5" s="100"/>
      <c r="C5" s="140" t="s">
        <v>25</v>
      </c>
      <c r="D5" s="140"/>
      <c r="E5" s="80"/>
      <c r="F5" s="141" t="s">
        <v>26</v>
      </c>
      <c r="G5" s="141"/>
      <c r="H5" s="80"/>
      <c r="I5" s="141" t="s">
        <v>27</v>
      </c>
      <c r="J5" s="141"/>
      <c r="K5" s="80"/>
      <c r="L5" s="141" t="s">
        <v>147</v>
      </c>
      <c r="M5" s="141"/>
      <c r="N5" s="80"/>
      <c r="O5" s="77"/>
      <c r="P5" s="100"/>
      <c r="Q5" s="100"/>
      <c r="R5" s="100"/>
    </row>
    <row r="6" spans="1:18" ht="15.75" customHeight="1">
      <c r="A6" s="106"/>
      <c r="B6" s="106"/>
      <c r="C6" s="87" t="s">
        <v>3</v>
      </c>
      <c r="D6" s="87" t="s">
        <v>4</v>
      </c>
      <c r="E6" s="87"/>
      <c r="F6" s="87" t="s">
        <v>3</v>
      </c>
      <c r="G6" s="87" t="s">
        <v>4</v>
      </c>
      <c r="H6" s="87"/>
      <c r="I6" s="87" t="s">
        <v>3</v>
      </c>
      <c r="J6" s="87" t="s">
        <v>4</v>
      </c>
      <c r="K6" s="87"/>
      <c r="L6" s="87" t="s">
        <v>3</v>
      </c>
      <c r="M6" s="87" t="s">
        <v>4</v>
      </c>
      <c r="N6" s="87"/>
      <c r="O6" s="123"/>
      <c r="P6" s="87" t="s">
        <v>3</v>
      </c>
      <c r="Q6" s="87" t="s">
        <v>4</v>
      </c>
      <c r="R6" s="80"/>
    </row>
    <row r="7" spans="1:15" ht="15.75" customHeight="1">
      <c r="A7" s="139" t="s">
        <v>93</v>
      </c>
      <c r="B7" s="13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77"/>
    </row>
    <row r="8" spans="1:15" ht="20.25" customHeight="1">
      <c r="A8" s="116" t="s">
        <v>2</v>
      </c>
      <c r="B8" s="116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77"/>
    </row>
    <row r="9" spans="1:18" ht="12.75" customHeight="1">
      <c r="A9" s="94" t="s">
        <v>9</v>
      </c>
      <c r="B9" s="94"/>
      <c r="C9" s="58">
        <v>0</v>
      </c>
      <c r="D9" s="58">
        <v>0</v>
      </c>
      <c r="E9" s="58"/>
      <c r="F9" s="58">
        <v>0</v>
      </c>
      <c r="G9" s="58">
        <v>0</v>
      </c>
      <c r="H9" s="58"/>
      <c r="I9" s="58">
        <v>0</v>
      </c>
      <c r="J9" s="58">
        <v>0</v>
      </c>
      <c r="K9" s="79"/>
      <c r="L9" s="58">
        <v>0</v>
      </c>
      <c r="M9" s="58">
        <v>0</v>
      </c>
      <c r="N9" s="58"/>
      <c r="O9" s="77"/>
      <c r="P9" s="58">
        <v>0</v>
      </c>
      <c r="Q9" s="58">
        <v>0</v>
      </c>
      <c r="R9" s="81"/>
    </row>
    <row r="10" spans="1:18" ht="12.75" customHeight="1">
      <c r="A10" s="124" t="s">
        <v>45</v>
      </c>
      <c r="B10" s="124"/>
      <c r="C10" s="58">
        <v>34</v>
      </c>
      <c r="D10" s="58">
        <v>0</v>
      </c>
      <c r="E10" s="58"/>
      <c r="F10" s="58">
        <v>38</v>
      </c>
      <c r="G10" s="58">
        <v>0</v>
      </c>
      <c r="H10" s="58"/>
      <c r="I10" s="58">
        <v>24</v>
      </c>
      <c r="J10" s="58">
        <v>1</v>
      </c>
      <c r="K10" s="79"/>
      <c r="L10" s="58">
        <v>8</v>
      </c>
      <c r="M10" s="58">
        <v>1</v>
      </c>
      <c r="N10" s="58"/>
      <c r="O10" s="77"/>
      <c r="P10" s="58">
        <v>104</v>
      </c>
      <c r="Q10" s="58">
        <v>0</v>
      </c>
      <c r="R10" s="81"/>
    </row>
    <row r="11" spans="1:18" ht="12.75" customHeight="1">
      <c r="A11" s="124" t="s">
        <v>46</v>
      </c>
      <c r="B11" s="124"/>
      <c r="C11" s="58">
        <v>57</v>
      </c>
      <c r="D11" s="58">
        <v>0</v>
      </c>
      <c r="E11" s="58"/>
      <c r="F11" s="58">
        <v>39</v>
      </c>
      <c r="G11" s="58">
        <v>0</v>
      </c>
      <c r="H11" s="58"/>
      <c r="I11" s="58">
        <v>19</v>
      </c>
      <c r="J11" s="58">
        <v>0</v>
      </c>
      <c r="K11" s="79"/>
      <c r="L11" s="58">
        <v>4</v>
      </c>
      <c r="M11" s="58">
        <v>1</v>
      </c>
      <c r="N11" s="58"/>
      <c r="O11" s="77"/>
      <c r="P11" s="58">
        <v>119</v>
      </c>
      <c r="Q11" s="58">
        <v>0</v>
      </c>
      <c r="R11" s="81"/>
    </row>
    <row r="12" spans="1:18" ht="12.75" customHeight="1">
      <c r="A12" s="124" t="s">
        <v>47</v>
      </c>
      <c r="B12" s="124"/>
      <c r="C12" s="58">
        <v>45</v>
      </c>
      <c r="D12" s="58">
        <v>0</v>
      </c>
      <c r="E12" s="58"/>
      <c r="F12" s="58">
        <v>43</v>
      </c>
      <c r="G12" s="58">
        <v>1</v>
      </c>
      <c r="H12" s="58"/>
      <c r="I12" s="58">
        <v>22</v>
      </c>
      <c r="J12" s="58">
        <v>0</v>
      </c>
      <c r="K12" s="79"/>
      <c r="L12" s="58">
        <v>11</v>
      </c>
      <c r="M12" s="58">
        <v>2</v>
      </c>
      <c r="N12" s="58"/>
      <c r="O12" s="77"/>
      <c r="P12" s="58">
        <v>121</v>
      </c>
      <c r="Q12" s="58">
        <v>0</v>
      </c>
      <c r="R12" s="81"/>
    </row>
    <row r="13" spans="1:18" ht="12.75" customHeight="1">
      <c r="A13" s="124" t="s">
        <v>48</v>
      </c>
      <c r="B13" s="124"/>
      <c r="C13" s="58">
        <v>79</v>
      </c>
      <c r="D13" s="58">
        <v>0</v>
      </c>
      <c r="E13" s="58"/>
      <c r="F13" s="58">
        <v>64</v>
      </c>
      <c r="G13" s="58">
        <v>1</v>
      </c>
      <c r="H13" s="58"/>
      <c r="I13" s="58">
        <v>27</v>
      </c>
      <c r="J13" s="58">
        <v>1</v>
      </c>
      <c r="K13" s="79"/>
      <c r="L13" s="58">
        <v>14</v>
      </c>
      <c r="M13" s="58">
        <v>2</v>
      </c>
      <c r="N13" s="58"/>
      <c r="O13" s="77"/>
      <c r="P13" s="58">
        <v>184</v>
      </c>
      <c r="Q13" s="58">
        <v>0</v>
      </c>
      <c r="R13" s="81"/>
    </row>
    <row r="14" spans="1:18" ht="12.75" customHeight="1">
      <c r="A14" s="124" t="s">
        <v>49</v>
      </c>
      <c r="B14" s="124"/>
      <c r="C14" s="58">
        <v>130</v>
      </c>
      <c r="D14" s="58">
        <v>0</v>
      </c>
      <c r="E14" s="58"/>
      <c r="F14" s="58">
        <v>48</v>
      </c>
      <c r="G14" s="58">
        <v>1</v>
      </c>
      <c r="H14" s="58"/>
      <c r="I14" s="58">
        <v>39</v>
      </c>
      <c r="J14" s="58">
        <v>1</v>
      </c>
      <c r="K14" s="79"/>
      <c r="L14" s="58">
        <v>5</v>
      </c>
      <c r="M14" s="58">
        <v>1</v>
      </c>
      <c r="N14" s="58"/>
      <c r="O14" s="77"/>
      <c r="P14" s="58">
        <v>222</v>
      </c>
      <c r="Q14" s="58">
        <v>1</v>
      </c>
      <c r="R14" s="81"/>
    </row>
    <row r="15" spans="1:18" ht="12.75" customHeight="1">
      <c r="A15" s="124" t="s">
        <v>50</v>
      </c>
      <c r="B15" s="124"/>
      <c r="C15" s="58">
        <v>23965</v>
      </c>
      <c r="D15" s="58">
        <v>71</v>
      </c>
      <c r="E15" s="58"/>
      <c r="F15" s="58">
        <v>5867</v>
      </c>
      <c r="G15" s="58">
        <v>71</v>
      </c>
      <c r="H15" s="58"/>
      <c r="I15" s="58">
        <v>2772</v>
      </c>
      <c r="J15" s="58">
        <v>61</v>
      </c>
      <c r="K15" s="79"/>
      <c r="L15" s="58">
        <v>378</v>
      </c>
      <c r="M15" s="58">
        <v>53</v>
      </c>
      <c r="N15" s="58"/>
      <c r="O15" s="77"/>
      <c r="P15" s="58">
        <v>32982</v>
      </c>
      <c r="Q15" s="58">
        <v>70</v>
      </c>
      <c r="R15" s="81"/>
    </row>
    <row r="16" spans="1:18" ht="12.75" customHeight="1">
      <c r="A16" s="124" t="s">
        <v>51</v>
      </c>
      <c r="B16" s="124"/>
      <c r="C16" s="58">
        <v>2263</v>
      </c>
      <c r="D16" s="58">
        <v>7</v>
      </c>
      <c r="E16" s="58"/>
      <c r="F16" s="58">
        <v>480</v>
      </c>
      <c r="G16" s="58">
        <v>6</v>
      </c>
      <c r="H16" s="58"/>
      <c r="I16" s="58">
        <v>203</v>
      </c>
      <c r="J16" s="58">
        <v>4</v>
      </c>
      <c r="K16" s="79"/>
      <c r="L16" s="58">
        <v>32</v>
      </c>
      <c r="M16" s="58">
        <v>5</v>
      </c>
      <c r="N16" s="58"/>
      <c r="O16" s="77"/>
      <c r="P16" s="58">
        <v>2978</v>
      </c>
      <c r="Q16" s="58">
        <v>6</v>
      </c>
      <c r="R16" s="81"/>
    </row>
    <row r="17" spans="1:18" ht="12.75" customHeight="1">
      <c r="A17" s="124" t="s">
        <v>52</v>
      </c>
      <c r="B17" s="124"/>
      <c r="C17" s="58">
        <v>1444</v>
      </c>
      <c r="D17" s="58">
        <v>4</v>
      </c>
      <c r="E17" s="58"/>
      <c r="F17" s="58">
        <v>387</v>
      </c>
      <c r="G17" s="58">
        <v>5</v>
      </c>
      <c r="H17" s="58"/>
      <c r="I17" s="58">
        <v>199</v>
      </c>
      <c r="J17" s="58">
        <v>4</v>
      </c>
      <c r="K17" s="79"/>
      <c r="L17" s="58">
        <v>28</v>
      </c>
      <c r="M17" s="58">
        <v>4</v>
      </c>
      <c r="N17" s="58"/>
      <c r="O17" s="77"/>
      <c r="P17" s="58">
        <v>2058</v>
      </c>
      <c r="Q17" s="58">
        <v>4</v>
      </c>
      <c r="R17" s="81"/>
    </row>
    <row r="18" spans="1:18" ht="12.75" customHeight="1">
      <c r="A18" s="124" t="s">
        <v>53</v>
      </c>
      <c r="B18" s="124"/>
      <c r="C18" s="58">
        <v>1484</v>
      </c>
      <c r="D18" s="58">
        <v>4</v>
      </c>
      <c r="E18" s="58"/>
      <c r="F18" s="58">
        <v>339</v>
      </c>
      <c r="G18" s="58">
        <v>4</v>
      </c>
      <c r="H18" s="58"/>
      <c r="I18" s="58">
        <v>210</v>
      </c>
      <c r="J18" s="58">
        <v>5</v>
      </c>
      <c r="K18" s="79"/>
      <c r="L18" s="58">
        <v>31</v>
      </c>
      <c r="M18" s="58">
        <v>4</v>
      </c>
      <c r="N18" s="58"/>
      <c r="O18" s="77"/>
      <c r="P18" s="58">
        <v>2064</v>
      </c>
      <c r="Q18" s="58">
        <v>4</v>
      </c>
      <c r="R18" s="81"/>
    </row>
    <row r="19" spans="1:18" ht="12.75" customHeight="1">
      <c r="A19" s="124" t="s">
        <v>54</v>
      </c>
      <c r="B19" s="124"/>
      <c r="C19" s="58">
        <v>3569</v>
      </c>
      <c r="D19" s="58">
        <v>11</v>
      </c>
      <c r="E19" s="58"/>
      <c r="F19" s="58">
        <v>806</v>
      </c>
      <c r="G19" s="58">
        <v>10</v>
      </c>
      <c r="H19" s="58"/>
      <c r="I19" s="58">
        <v>699</v>
      </c>
      <c r="J19" s="58">
        <v>15</v>
      </c>
      <c r="K19" s="79"/>
      <c r="L19" s="58">
        <v>81</v>
      </c>
      <c r="M19" s="58">
        <v>11</v>
      </c>
      <c r="N19" s="58"/>
      <c r="O19" s="77"/>
      <c r="P19" s="58">
        <v>5155</v>
      </c>
      <c r="Q19" s="58">
        <v>11</v>
      </c>
      <c r="R19" s="81"/>
    </row>
    <row r="20" spans="1:18" ht="12.75" customHeight="1">
      <c r="A20" s="124" t="s">
        <v>55</v>
      </c>
      <c r="B20" s="124"/>
      <c r="C20" s="58">
        <v>504</v>
      </c>
      <c r="D20" s="58">
        <v>2</v>
      </c>
      <c r="E20" s="58"/>
      <c r="F20" s="58">
        <v>94</v>
      </c>
      <c r="G20" s="58">
        <v>1</v>
      </c>
      <c r="H20" s="58"/>
      <c r="I20" s="58">
        <v>262</v>
      </c>
      <c r="J20" s="58">
        <v>6</v>
      </c>
      <c r="K20" s="79"/>
      <c r="L20" s="58">
        <v>39</v>
      </c>
      <c r="M20" s="58">
        <v>5</v>
      </c>
      <c r="N20" s="58"/>
      <c r="O20" s="77"/>
      <c r="P20" s="58">
        <v>899</v>
      </c>
      <c r="Q20" s="58">
        <v>2</v>
      </c>
      <c r="R20" s="81"/>
    </row>
    <row r="21" spans="1:18" ht="12.75" customHeight="1">
      <c r="A21" s="124" t="s">
        <v>56</v>
      </c>
      <c r="B21" s="124"/>
      <c r="C21" s="58">
        <v>171</v>
      </c>
      <c r="D21" s="58">
        <v>1</v>
      </c>
      <c r="E21" s="58"/>
      <c r="F21" s="58">
        <v>29</v>
      </c>
      <c r="G21" s="58">
        <v>0</v>
      </c>
      <c r="H21" s="58"/>
      <c r="I21" s="58">
        <v>67</v>
      </c>
      <c r="J21" s="58">
        <v>1</v>
      </c>
      <c r="K21" s="79"/>
      <c r="L21" s="58">
        <v>40</v>
      </c>
      <c r="M21" s="58">
        <v>6</v>
      </c>
      <c r="N21" s="58"/>
      <c r="O21" s="77"/>
      <c r="P21" s="58">
        <v>307</v>
      </c>
      <c r="Q21" s="58">
        <v>1</v>
      </c>
      <c r="R21" s="81"/>
    </row>
    <row r="22" spans="1:18" ht="12.75" customHeight="1">
      <c r="A22" s="124" t="s">
        <v>148</v>
      </c>
      <c r="B22" s="124"/>
      <c r="C22" s="58">
        <v>162</v>
      </c>
      <c r="D22" s="58">
        <v>0</v>
      </c>
      <c r="E22" s="58"/>
      <c r="F22" s="58">
        <v>31</v>
      </c>
      <c r="G22" s="58">
        <v>0</v>
      </c>
      <c r="H22" s="58"/>
      <c r="I22" s="58">
        <v>25</v>
      </c>
      <c r="J22" s="58">
        <v>1</v>
      </c>
      <c r="K22" s="79"/>
      <c r="L22" s="58">
        <v>37</v>
      </c>
      <c r="M22" s="58">
        <v>5</v>
      </c>
      <c r="N22" s="58"/>
      <c r="O22" s="77"/>
      <c r="P22" s="58">
        <v>255</v>
      </c>
      <c r="Q22" s="58">
        <v>1</v>
      </c>
      <c r="R22" s="81"/>
    </row>
    <row r="23" spans="1:18" ht="15.75" customHeight="1">
      <c r="A23" s="98" t="s">
        <v>10</v>
      </c>
      <c r="B23" s="98"/>
      <c r="C23" s="67">
        <v>33907</v>
      </c>
      <c r="D23" s="67">
        <v>100</v>
      </c>
      <c r="E23" s="67"/>
      <c r="F23" s="67">
        <v>8265</v>
      </c>
      <c r="G23" s="67">
        <v>100</v>
      </c>
      <c r="H23" s="67"/>
      <c r="I23" s="67">
        <v>4568</v>
      </c>
      <c r="J23" s="67">
        <v>100</v>
      </c>
      <c r="K23" s="82"/>
      <c r="L23" s="67">
        <v>708</v>
      </c>
      <c r="M23" s="67">
        <v>100</v>
      </c>
      <c r="N23" s="67"/>
      <c r="O23" s="77"/>
      <c r="P23" s="67">
        <v>47448</v>
      </c>
      <c r="Q23" s="67">
        <v>100</v>
      </c>
      <c r="R23" s="67"/>
    </row>
    <row r="24" spans="1:18" ht="15.75" customHeight="1">
      <c r="A24" s="98"/>
      <c r="B24" s="98"/>
      <c r="C24" s="67"/>
      <c r="D24" s="67"/>
      <c r="E24" s="67"/>
      <c r="F24" s="67"/>
      <c r="G24" s="67"/>
      <c r="H24" s="67"/>
      <c r="I24" s="67"/>
      <c r="J24" s="67"/>
      <c r="K24" s="82"/>
      <c r="L24" s="67"/>
      <c r="M24" s="67"/>
      <c r="N24" s="67"/>
      <c r="O24" s="77"/>
      <c r="P24" s="67"/>
      <c r="Q24" s="67"/>
      <c r="R24" s="67"/>
    </row>
    <row r="25" spans="1:15" ht="20.25" customHeight="1">
      <c r="A25" s="116" t="s">
        <v>1</v>
      </c>
      <c r="B25" s="116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77"/>
    </row>
    <row r="26" spans="1:18" ht="12.75" customHeight="1">
      <c r="A26" s="94" t="s">
        <v>9</v>
      </c>
      <c r="B26" s="94"/>
      <c r="C26" s="58">
        <v>0</v>
      </c>
      <c r="D26" s="58">
        <v>0</v>
      </c>
      <c r="E26" s="58"/>
      <c r="F26" s="58">
        <v>0</v>
      </c>
      <c r="G26" s="58">
        <v>0</v>
      </c>
      <c r="H26" s="58"/>
      <c r="I26" s="58">
        <v>0</v>
      </c>
      <c r="J26" s="58">
        <v>0</v>
      </c>
      <c r="K26" s="79"/>
      <c r="L26" s="58">
        <v>0</v>
      </c>
      <c r="M26" s="58">
        <v>0</v>
      </c>
      <c r="N26" s="58"/>
      <c r="O26" s="77"/>
      <c r="P26" s="58">
        <v>0</v>
      </c>
      <c r="Q26" s="58">
        <v>0</v>
      </c>
      <c r="R26" s="81"/>
    </row>
    <row r="27" spans="1:18" ht="12.75" customHeight="1">
      <c r="A27" s="124" t="s">
        <v>45</v>
      </c>
      <c r="B27" s="124"/>
      <c r="C27" s="58">
        <v>44</v>
      </c>
      <c r="D27" s="58">
        <v>0</v>
      </c>
      <c r="E27" s="58"/>
      <c r="F27" s="58">
        <v>23</v>
      </c>
      <c r="G27" s="58">
        <v>0</v>
      </c>
      <c r="H27" s="58"/>
      <c r="I27" s="58">
        <v>9</v>
      </c>
      <c r="J27" s="58">
        <v>1</v>
      </c>
      <c r="K27" s="79"/>
      <c r="L27" s="58">
        <v>5</v>
      </c>
      <c r="M27" s="58">
        <v>1</v>
      </c>
      <c r="N27" s="58"/>
      <c r="O27" s="77"/>
      <c r="P27" s="58">
        <v>81</v>
      </c>
      <c r="Q27" s="58">
        <v>0</v>
      </c>
      <c r="R27" s="81"/>
    </row>
    <row r="28" spans="1:18" ht="12.75" customHeight="1">
      <c r="A28" s="124" t="s">
        <v>46</v>
      </c>
      <c r="B28" s="124"/>
      <c r="C28" s="58">
        <v>49</v>
      </c>
      <c r="D28" s="58">
        <v>0</v>
      </c>
      <c r="E28" s="58"/>
      <c r="F28" s="58">
        <v>24</v>
      </c>
      <c r="G28" s="58">
        <v>1</v>
      </c>
      <c r="H28" s="58"/>
      <c r="I28" s="58">
        <v>14</v>
      </c>
      <c r="J28" s="58">
        <v>1</v>
      </c>
      <c r="K28" s="79"/>
      <c r="L28" s="58">
        <v>6</v>
      </c>
      <c r="M28" s="58">
        <v>2</v>
      </c>
      <c r="N28" s="58"/>
      <c r="O28" s="77"/>
      <c r="P28" s="58">
        <v>93</v>
      </c>
      <c r="Q28" s="58">
        <v>0</v>
      </c>
      <c r="R28" s="81"/>
    </row>
    <row r="29" spans="1:18" ht="12.75" customHeight="1">
      <c r="A29" s="124" t="s">
        <v>47</v>
      </c>
      <c r="B29" s="124"/>
      <c r="C29" s="58">
        <v>54</v>
      </c>
      <c r="D29" s="58">
        <v>0</v>
      </c>
      <c r="E29" s="58"/>
      <c r="F29" s="58">
        <v>23</v>
      </c>
      <c r="G29" s="58">
        <v>1</v>
      </c>
      <c r="H29" s="58"/>
      <c r="I29" s="58">
        <v>17</v>
      </c>
      <c r="J29" s="58">
        <v>1</v>
      </c>
      <c r="K29" s="79"/>
      <c r="L29" s="58">
        <v>4</v>
      </c>
      <c r="M29" s="58">
        <v>1</v>
      </c>
      <c r="N29" s="58"/>
      <c r="O29" s="77"/>
      <c r="P29" s="58">
        <v>98</v>
      </c>
      <c r="Q29" s="58">
        <v>0</v>
      </c>
      <c r="R29" s="81"/>
    </row>
    <row r="30" spans="1:18" ht="12.75" customHeight="1">
      <c r="A30" s="124" t="s">
        <v>48</v>
      </c>
      <c r="B30" s="124"/>
      <c r="C30" s="58">
        <v>79</v>
      </c>
      <c r="D30" s="58">
        <v>0</v>
      </c>
      <c r="E30" s="58"/>
      <c r="F30" s="58">
        <v>31</v>
      </c>
      <c r="G30" s="58">
        <v>1</v>
      </c>
      <c r="H30" s="58"/>
      <c r="I30" s="58">
        <v>21</v>
      </c>
      <c r="J30" s="58">
        <v>1</v>
      </c>
      <c r="K30" s="79"/>
      <c r="L30" s="58">
        <v>3</v>
      </c>
      <c r="M30" s="58">
        <v>1</v>
      </c>
      <c r="N30" s="58"/>
      <c r="O30" s="77"/>
      <c r="P30" s="58">
        <v>134</v>
      </c>
      <c r="Q30" s="58">
        <v>0</v>
      </c>
      <c r="R30" s="81"/>
    </row>
    <row r="31" spans="1:18" ht="12.75" customHeight="1">
      <c r="A31" s="124" t="s">
        <v>49</v>
      </c>
      <c r="B31" s="124"/>
      <c r="C31" s="58">
        <v>130</v>
      </c>
      <c r="D31" s="58">
        <v>1</v>
      </c>
      <c r="E31" s="58"/>
      <c r="F31" s="58">
        <v>49</v>
      </c>
      <c r="G31" s="58">
        <v>1</v>
      </c>
      <c r="H31" s="58"/>
      <c r="I31" s="58">
        <v>20</v>
      </c>
      <c r="J31" s="58">
        <v>1</v>
      </c>
      <c r="K31" s="79"/>
      <c r="L31" s="58">
        <v>6</v>
      </c>
      <c r="M31" s="58">
        <v>2</v>
      </c>
      <c r="N31" s="58"/>
      <c r="O31" s="77"/>
      <c r="P31" s="58">
        <v>205</v>
      </c>
      <c r="Q31" s="58">
        <v>1</v>
      </c>
      <c r="R31" s="81"/>
    </row>
    <row r="32" spans="1:18" ht="12.75" customHeight="1">
      <c r="A32" s="124" t="s">
        <v>50</v>
      </c>
      <c r="B32" s="124"/>
      <c r="C32" s="58">
        <v>19974</v>
      </c>
      <c r="D32" s="58">
        <v>74</v>
      </c>
      <c r="E32" s="58"/>
      <c r="F32" s="58">
        <v>3500</v>
      </c>
      <c r="G32" s="58">
        <v>71</v>
      </c>
      <c r="H32" s="58"/>
      <c r="I32" s="58">
        <v>1280</v>
      </c>
      <c r="J32" s="58">
        <v>67</v>
      </c>
      <c r="K32" s="79"/>
      <c r="L32" s="58">
        <v>183</v>
      </c>
      <c r="M32" s="58">
        <v>54</v>
      </c>
      <c r="N32" s="58"/>
      <c r="O32" s="77"/>
      <c r="P32" s="58">
        <v>24937</v>
      </c>
      <c r="Q32" s="58">
        <v>73</v>
      </c>
      <c r="R32" s="81"/>
    </row>
    <row r="33" spans="1:18" ht="12.75" customHeight="1">
      <c r="A33" s="124" t="s">
        <v>51</v>
      </c>
      <c r="B33" s="124"/>
      <c r="C33" s="58">
        <v>1177</v>
      </c>
      <c r="D33" s="58">
        <v>4</v>
      </c>
      <c r="E33" s="58"/>
      <c r="F33" s="58">
        <v>202</v>
      </c>
      <c r="G33" s="58">
        <v>4</v>
      </c>
      <c r="H33" s="58"/>
      <c r="I33" s="58">
        <v>65</v>
      </c>
      <c r="J33" s="58">
        <v>3</v>
      </c>
      <c r="K33" s="79"/>
      <c r="L33" s="58">
        <v>18</v>
      </c>
      <c r="M33" s="58">
        <v>5</v>
      </c>
      <c r="N33" s="58"/>
      <c r="O33" s="77"/>
      <c r="P33" s="58">
        <v>1462</v>
      </c>
      <c r="Q33" s="58">
        <v>4</v>
      </c>
      <c r="R33" s="81"/>
    </row>
    <row r="34" spans="1:18" ht="12.75" customHeight="1">
      <c r="A34" s="124" t="s">
        <v>52</v>
      </c>
      <c r="B34" s="124"/>
      <c r="C34" s="58">
        <v>964</v>
      </c>
      <c r="D34" s="58">
        <v>4</v>
      </c>
      <c r="E34" s="58"/>
      <c r="F34" s="58">
        <v>194</v>
      </c>
      <c r="G34" s="58">
        <v>4</v>
      </c>
      <c r="H34" s="58"/>
      <c r="I34" s="58">
        <v>68</v>
      </c>
      <c r="J34" s="58">
        <v>4</v>
      </c>
      <c r="K34" s="79"/>
      <c r="L34" s="58">
        <v>16</v>
      </c>
      <c r="M34" s="58">
        <v>5</v>
      </c>
      <c r="N34" s="58"/>
      <c r="O34" s="77"/>
      <c r="P34" s="58">
        <v>1242</v>
      </c>
      <c r="Q34" s="58">
        <v>4</v>
      </c>
      <c r="R34" s="81"/>
    </row>
    <row r="35" spans="1:18" ht="12.75" customHeight="1">
      <c r="A35" s="124" t="s">
        <v>53</v>
      </c>
      <c r="B35" s="124"/>
      <c r="C35" s="58">
        <v>1008</v>
      </c>
      <c r="D35" s="58">
        <v>4</v>
      </c>
      <c r="E35" s="58"/>
      <c r="F35" s="58">
        <v>187</v>
      </c>
      <c r="G35" s="58">
        <v>4</v>
      </c>
      <c r="H35" s="58"/>
      <c r="I35" s="58">
        <v>60</v>
      </c>
      <c r="J35" s="58">
        <v>3</v>
      </c>
      <c r="K35" s="79"/>
      <c r="L35" s="58">
        <v>18</v>
      </c>
      <c r="M35" s="58">
        <v>5</v>
      </c>
      <c r="N35" s="58"/>
      <c r="O35" s="77"/>
      <c r="P35" s="58">
        <v>1273</v>
      </c>
      <c r="Q35" s="58">
        <v>4</v>
      </c>
      <c r="R35" s="81"/>
    </row>
    <row r="36" spans="1:18" ht="12.75" customHeight="1">
      <c r="A36" s="124" t="s">
        <v>54</v>
      </c>
      <c r="B36" s="124"/>
      <c r="C36" s="58">
        <v>3018</v>
      </c>
      <c r="D36" s="58">
        <v>11</v>
      </c>
      <c r="E36" s="58"/>
      <c r="F36" s="58">
        <v>541</v>
      </c>
      <c r="G36" s="58">
        <v>11</v>
      </c>
      <c r="H36" s="58"/>
      <c r="I36" s="58">
        <v>196</v>
      </c>
      <c r="J36" s="58">
        <v>10</v>
      </c>
      <c r="K36" s="79"/>
      <c r="L36" s="58">
        <v>31</v>
      </c>
      <c r="M36" s="58">
        <v>9</v>
      </c>
      <c r="N36" s="58"/>
      <c r="O36" s="77"/>
      <c r="P36" s="58">
        <v>3786</v>
      </c>
      <c r="Q36" s="58">
        <v>11</v>
      </c>
      <c r="R36" s="81"/>
    </row>
    <row r="37" spans="1:18" ht="12.75" customHeight="1">
      <c r="A37" s="124" t="s">
        <v>55</v>
      </c>
      <c r="B37" s="124"/>
      <c r="C37" s="58">
        <v>356</v>
      </c>
      <c r="D37" s="58">
        <v>1</v>
      </c>
      <c r="E37" s="58"/>
      <c r="F37" s="58">
        <v>105</v>
      </c>
      <c r="G37" s="58">
        <v>2</v>
      </c>
      <c r="H37" s="58"/>
      <c r="I37" s="58">
        <v>96</v>
      </c>
      <c r="J37" s="58">
        <v>5</v>
      </c>
      <c r="K37" s="79"/>
      <c r="L37" s="58">
        <v>20</v>
      </c>
      <c r="M37" s="58">
        <v>6</v>
      </c>
      <c r="N37" s="58"/>
      <c r="O37" s="77"/>
      <c r="P37" s="58">
        <v>577</v>
      </c>
      <c r="Q37" s="58">
        <v>2</v>
      </c>
      <c r="R37" s="81"/>
    </row>
    <row r="38" spans="1:18" ht="12.75" customHeight="1">
      <c r="A38" s="124" t="s">
        <v>56</v>
      </c>
      <c r="B38" s="124"/>
      <c r="C38" s="58">
        <v>107</v>
      </c>
      <c r="D38" s="58">
        <v>0</v>
      </c>
      <c r="E38" s="58"/>
      <c r="F38" s="58">
        <v>17</v>
      </c>
      <c r="G38" s="58">
        <v>0</v>
      </c>
      <c r="H38" s="58"/>
      <c r="I38" s="58">
        <v>30</v>
      </c>
      <c r="J38" s="58">
        <v>2</v>
      </c>
      <c r="K38" s="79"/>
      <c r="L38" s="58">
        <v>12</v>
      </c>
      <c r="M38" s="58">
        <v>4</v>
      </c>
      <c r="N38" s="58"/>
      <c r="O38" s="77"/>
      <c r="P38" s="58">
        <v>166</v>
      </c>
      <c r="Q38" s="58">
        <v>0</v>
      </c>
      <c r="R38" s="81"/>
    </row>
    <row r="39" spans="1:18" ht="12.75" customHeight="1">
      <c r="A39" s="124" t="s">
        <v>148</v>
      </c>
      <c r="B39" s="124"/>
      <c r="C39" s="58">
        <v>129</v>
      </c>
      <c r="D39" s="58">
        <v>1</v>
      </c>
      <c r="E39" s="58"/>
      <c r="F39" s="58">
        <v>17</v>
      </c>
      <c r="G39" s="58">
        <v>0</v>
      </c>
      <c r="H39" s="58"/>
      <c r="I39" s="58">
        <v>28</v>
      </c>
      <c r="J39" s="58">
        <v>1</v>
      </c>
      <c r="K39" s="79"/>
      <c r="L39" s="58">
        <v>18</v>
      </c>
      <c r="M39" s="58">
        <v>5</v>
      </c>
      <c r="N39" s="58"/>
      <c r="O39" s="77"/>
      <c r="P39" s="58">
        <v>192</v>
      </c>
      <c r="Q39" s="58">
        <v>1</v>
      </c>
      <c r="R39" s="81"/>
    </row>
    <row r="40" spans="1:18" ht="15.75" customHeight="1">
      <c r="A40" s="98" t="s">
        <v>10</v>
      </c>
      <c r="B40" s="98"/>
      <c r="C40" s="67">
        <v>27089</v>
      </c>
      <c r="D40" s="67">
        <v>100</v>
      </c>
      <c r="E40" s="67"/>
      <c r="F40" s="67">
        <v>4913</v>
      </c>
      <c r="G40" s="67">
        <v>100</v>
      </c>
      <c r="H40" s="67"/>
      <c r="I40" s="67">
        <v>1904</v>
      </c>
      <c r="J40" s="67">
        <v>100</v>
      </c>
      <c r="K40" s="82"/>
      <c r="L40" s="67">
        <v>340</v>
      </c>
      <c r="M40" s="67">
        <v>100</v>
      </c>
      <c r="N40" s="67"/>
      <c r="O40" s="77"/>
      <c r="P40" s="67">
        <v>34246</v>
      </c>
      <c r="Q40" s="67">
        <v>100</v>
      </c>
      <c r="R40" s="67"/>
    </row>
    <row r="41" spans="1:18" ht="15.75" customHeight="1">
      <c r="A41" s="98"/>
      <c r="B41" s="98"/>
      <c r="C41" s="67"/>
      <c r="D41" s="67"/>
      <c r="E41" s="67"/>
      <c r="F41" s="67"/>
      <c r="G41" s="67"/>
      <c r="H41" s="67"/>
      <c r="I41" s="67"/>
      <c r="J41" s="67"/>
      <c r="K41" s="82"/>
      <c r="L41" s="67"/>
      <c r="M41" s="67"/>
      <c r="N41" s="67"/>
      <c r="O41" s="77"/>
      <c r="P41" s="67"/>
      <c r="Q41" s="67"/>
      <c r="R41" s="67"/>
    </row>
    <row r="42" spans="1:15" ht="30" customHeight="1">
      <c r="A42" s="116" t="s">
        <v>40</v>
      </c>
      <c r="B42" s="116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77"/>
    </row>
    <row r="43" spans="1:18" ht="12.75" customHeight="1">
      <c r="A43" s="94" t="s">
        <v>9</v>
      </c>
      <c r="B43" s="94"/>
      <c r="C43" s="58">
        <v>0</v>
      </c>
      <c r="D43" s="58">
        <v>0</v>
      </c>
      <c r="E43" s="58"/>
      <c r="F43" s="58">
        <v>0</v>
      </c>
      <c r="G43" s="58">
        <v>0</v>
      </c>
      <c r="H43" s="58"/>
      <c r="I43" s="58">
        <v>0</v>
      </c>
      <c r="J43" s="58">
        <v>0</v>
      </c>
      <c r="K43" s="79"/>
      <c r="L43" s="58">
        <v>0</v>
      </c>
      <c r="M43" s="58">
        <v>0</v>
      </c>
      <c r="N43" s="58"/>
      <c r="O43" s="77"/>
      <c r="P43" s="58">
        <v>0</v>
      </c>
      <c r="Q43" s="58">
        <v>0</v>
      </c>
      <c r="R43" s="81"/>
    </row>
    <row r="44" spans="1:18" ht="12.75" customHeight="1">
      <c r="A44" s="124" t="s">
        <v>45</v>
      </c>
      <c r="B44" s="124"/>
      <c r="C44" s="58">
        <v>78</v>
      </c>
      <c r="D44" s="58">
        <v>0</v>
      </c>
      <c r="E44" s="58"/>
      <c r="F44" s="58">
        <v>61</v>
      </c>
      <c r="G44" s="58">
        <v>0</v>
      </c>
      <c r="H44" s="58"/>
      <c r="I44" s="58">
        <v>33</v>
      </c>
      <c r="J44" s="58">
        <v>0</v>
      </c>
      <c r="K44" s="79"/>
      <c r="L44" s="58">
        <v>13</v>
      </c>
      <c r="M44" s="58">
        <v>1</v>
      </c>
      <c r="N44" s="58"/>
      <c r="O44" s="77"/>
      <c r="P44" s="58">
        <v>185</v>
      </c>
      <c r="Q44" s="58">
        <v>0</v>
      </c>
      <c r="R44" s="81"/>
    </row>
    <row r="45" spans="1:18" ht="12.75" customHeight="1">
      <c r="A45" s="124" t="s">
        <v>46</v>
      </c>
      <c r="B45" s="124"/>
      <c r="C45" s="58">
        <v>106</v>
      </c>
      <c r="D45" s="58">
        <v>0</v>
      </c>
      <c r="E45" s="58"/>
      <c r="F45" s="58">
        <v>63</v>
      </c>
      <c r="G45" s="58">
        <v>1</v>
      </c>
      <c r="H45" s="58"/>
      <c r="I45" s="58">
        <v>33</v>
      </c>
      <c r="J45" s="58">
        <v>0</v>
      </c>
      <c r="K45" s="79"/>
      <c r="L45" s="58">
        <v>10</v>
      </c>
      <c r="M45" s="58">
        <v>1</v>
      </c>
      <c r="N45" s="58"/>
      <c r="O45" s="77"/>
      <c r="P45" s="58">
        <v>212</v>
      </c>
      <c r="Q45" s="58">
        <v>0</v>
      </c>
      <c r="R45" s="81"/>
    </row>
    <row r="46" spans="1:18" ht="12.75" customHeight="1">
      <c r="A46" s="124" t="s">
        <v>47</v>
      </c>
      <c r="B46" s="124"/>
      <c r="C46" s="58">
        <v>99</v>
      </c>
      <c r="D46" s="58">
        <v>0</v>
      </c>
      <c r="E46" s="58"/>
      <c r="F46" s="58">
        <v>66</v>
      </c>
      <c r="G46" s="58">
        <v>1</v>
      </c>
      <c r="H46" s="58"/>
      <c r="I46" s="58">
        <v>39</v>
      </c>
      <c r="J46" s="58">
        <v>1</v>
      </c>
      <c r="K46" s="79"/>
      <c r="L46" s="58">
        <v>15</v>
      </c>
      <c r="M46" s="58">
        <v>1</v>
      </c>
      <c r="N46" s="58"/>
      <c r="O46" s="77"/>
      <c r="P46" s="58">
        <v>219</v>
      </c>
      <c r="Q46" s="58">
        <v>0</v>
      </c>
      <c r="R46" s="81"/>
    </row>
    <row r="47" spans="1:18" ht="12.75" customHeight="1">
      <c r="A47" s="124" t="s">
        <v>48</v>
      </c>
      <c r="B47" s="124"/>
      <c r="C47" s="58">
        <v>158</v>
      </c>
      <c r="D47" s="58">
        <v>0</v>
      </c>
      <c r="E47" s="58"/>
      <c r="F47" s="58">
        <v>95</v>
      </c>
      <c r="G47" s="58">
        <v>1</v>
      </c>
      <c r="H47" s="58"/>
      <c r="I47" s="58">
        <v>48</v>
      </c>
      <c r="J47" s="58">
        <v>1</v>
      </c>
      <c r="K47" s="79"/>
      <c r="L47" s="58">
        <v>17</v>
      </c>
      <c r="M47" s="58">
        <v>2</v>
      </c>
      <c r="N47" s="58"/>
      <c r="O47" s="77"/>
      <c r="P47" s="58">
        <v>318</v>
      </c>
      <c r="Q47" s="58">
        <v>0</v>
      </c>
      <c r="R47" s="81"/>
    </row>
    <row r="48" spans="1:18" ht="12.75" customHeight="1">
      <c r="A48" s="124" t="s">
        <v>49</v>
      </c>
      <c r="B48" s="124"/>
      <c r="C48" s="58">
        <v>260</v>
      </c>
      <c r="D48" s="58">
        <v>0</v>
      </c>
      <c r="E48" s="58"/>
      <c r="F48" s="58">
        <v>97</v>
      </c>
      <c r="G48" s="58">
        <v>1</v>
      </c>
      <c r="H48" s="58"/>
      <c r="I48" s="58">
        <v>59</v>
      </c>
      <c r="J48" s="58">
        <v>1</v>
      </c>
      <c r="K48" s="79"/>
      <c r="L48" s="58">
        <v>11</v>
      </c>
      <c r="M48" s="58">
        <v>1</v>
      </c>
      <c r="N48" s="58"/>
      <c r="O48" s="77"/>
      <c r="P48" s="58">
        <v>427</v>
      </c>
      <c r="Q48" s="58">
        <v>1</v>
      </c>
      <c r="R48" s="81"/>
    </row>
    <row r="49" spans="1:18" ht="12.75" customHeight="1">
      <c r="A49" s="124" t="s">
        <v>50</v>
      </c>
      <c r="B49" s="124"/>
      <c r="C49" s="58">
        <v>43939</v>
      </c>
      <c r="D49" s="58">
        <v>72</v>
      </c>
      <c r="E49" s="58"/>
      <c r="F49" s="58">
        <v>9367</v>
      </c>
      <c r="G49" s="58">
        <v>71</v>
      </c>
      <c r="H49" s="58"/>
      <c r="I49" s="58">
        <v>4052</v>
      </c>
      <c r="J49" s="58">
        <v>63</v>
      </c>
      <c r="K49" s="79"/>
      <c r="L49" s="58">
        <v>561</v>
      </c>
      <c r="M49" s="58">
        <v>54</v>
      </c>
      <c r="N49" s="58"/>
      <c r="O49" s="77"/>
      <c r="P49" s="58">
        <v>57919</v>
      </c>
      <c r="Q49" s="58">
        <v>71</v>
      </c>
      <c r="R49" s="81"/>
    </row>
    <row r="50" spans="1:18" ht="12.75" customHeight="1">
      <c r="A50" s="124" t="s">
        <v>51</v>
      </c>
      <c r="B50" s="124"/>
      <c r="C50" s="58">
        <v>3440</v>
      </c>
      <c r="D50" s="58">
        <v>6</v>
      </c>
      <c r="E50" s="58"/>
      <c r="F50" s="58">
        <v>682</v>
      </c>
      <c r="G50" s="58">
        <v>5</v>
      </c>
      <c r="H50" s="58"/>
      <c r="I50" s="58">
        <v>268</v>
      </c>
      <c r="J50" s="58">
        <v>4</v>
      </c>
      <c r="K50" s="79"/>
      <c r="L50" s="58">
        <v>50</v>
      </c>
      <c r="M50" s="58">
        <v>5</v>
      </c>
      <c r="N50" s="58"/>
      <c r="O50" s="77"/>
      <c r="P50" s="58">
        <v>4440</v>
      </c>
      <c r="Q50" s="58">
        <v>5</v>
      </c>
      <c r="R50" s="81"/>
    </row>
    <row r="51" spans="1:18" ht="12.75" customHeight="1">
      <c r="A51" s="124" t="s">
        <v>52</v>
      </c>
      <c r="B51" s="124"/>
      <c r="C51" s="58">
        <v>2408</v>
      </c>
      <c r="D51" s="58">
        <v>4</v>
      </c>
      <c r="E51" s="58"/>
      <c r="F51" s="58">
        <v>581</v>
      </c>
      <c r="G51" s="58">
        <v>4</v>
      </c>
      <c r="H51" s="58"/>
      <c r="I51" s="58">
        <v>267</v>
      </c>
      <c r="J51" s="58">
        <v>4</v>
      </c>
      <c r="K51" s="79"/>
      <c r="L51" s="58">
        <v>44</v>
      </c>
      <c r="M51" s="58">
        <v>4</v>
      </c>
      <c r="N51" s="58"/>
      <c r="O51" s="77"/>
      <c r="P51" s="58">
        <v>3300</v>
      </c>
      <c r="Q51" s="58">
        <v>4</v>
      </c>
      <c r="R51" s="81"/>
    </row>
    <row r="52" spans="1:18" ht="12.75" customHeight="1">
      <c r="A52" s="124" t="s">
        <v>53</v>
      </c>
      <c r="B52" s="124"/>
      <c r="C52" s="58">
        <v>2492</v>
      </c>
      <c r="D52" s="58">
        <v>4</v>
      </c>
      <c r="E52" s="58"/>
      <c r="F52" s="58">
        <v>526</v>
      </c>
      <c r="G52" s="58">
        <v>4</v>
      </c>
      <c r="H52" s="58"/>
      <c r="I52" s="58">
        <v>270</v>
      </c>
      <c r="J52" s="58">
        <v>4</v>
      </c>
      <c r="K52" s="79"/>
      <c r="L52" s="58">
        <v>49</v>
      </c>
      <c r="M52" s="58">
        <v>5</v>
      </c>
      <c r="N52" s="58"/>
      <c r="O52" s="77"/>
      <c r="P52" s="58">
        <v>3337</v>
      </c>
      <c r="Q52" s="58">
        <v>4</v>
      </c>
      <c r="R52" s="81"/>
    </row>
    <row r="53" spans="1:18" ht="12.75" customHeight="1">
      <c r="A53" s="124" t="s">
        <v>54</v>
      </c>
      <c r="B53" s="124"/>
      <c r="C53" s="58">
        <v>6587</v>
      </c>
      <c r="D53" s="58">
        <v>11</v>
      </c>
      <c r="E53" s="58"/>
      <c r="F53" s="58">
        <v>1347</v>
      </c>
      <c r="G53" s="58">
        <v>10</v>
      </c>
      <c r="H53" s="58"/>
      <c r="I53" s="58">
        <v>895</v>
      </c>
      <c r="J53" s="58">
        <v>14</v>
      </c>
      <c r="K53" s="79"/>
      <c r="L53" s="58">
        <v>112</v>
      </c>
      <c r="M53" s="58">
        <v>11</v>
      </c>
      <c r="N53" s="58"/>
      <c r="O53" s="77"/>
      <c r="P53" s="58">
        <v>8941</v>
      </c>
      <c r="Q53" s="58">
        <v>11</v>
      </c>
      <c r="R53" s="81"/>
    </row>
    <row r="54" spans="1:18" ht="12.75" customHeight="1">
      <c r="A54" s="124" t="s">
        <v>55</v>
      </c>
      <c r="B54" s="124"/>
      <c r="C54" s="58">
        <v>860</v>
      </c>
      <c r="D54" s="58">
        <v>1</v>
      </c>
      <c r="E54" s="58"/>
      <c r="F54" s="58">
        <v>199</v>
      </c>
      <c r="G54" s="58">
        <v>2</v>
      </c>
      <c r="H54" s="58"/>
      <c r="I54" s="58">
        <v>358</v>
      </c>
      <c r="J54" s="58">
        <v>6</v>
      </c>
      <c r="K54" s="79"/>
      <c r="L54" s="58">
        <v>59</v>
      </c>
      <c r="M54" s="58">
        <v>6</v>
      </c>
      <c r="N54" s="58"/>
      <c r="O54" s="77"/>
      <c r="P54" s="58">
        <v>1476</v>
      </c>
      <c r="Q54" s="58">
        <v>2</v>
      </c>
      <c r="R54" s="81"/>
    </row>
    <row r="55" spans="1:18" ht="12.75" customHeight="1">
      <c r="A55" s="124" t="s">
        <v>56</v>
      </c>
      <c r="B55" s="124"/>
      <c r="C55" s="58">
        <v>278</v>
      </c>
      <c r="D55" s="58">
        <v>1</v>
      </c>
      <c r="E55" s="58"/>
      <c r="F55" s="58">
        <v>46</v>
      </c>
      <c r="G55" s="58">
        <v>0</v>
      </c>
      <c r="H55" s="58"/>
      <c r="I55" s="58">
        <v>97</v>
      </c>
      <c r="J55" s="58">
        <v>1</v>
      </c>
      <c r="K55" s="79"/>
      <c r="L55" s="58">
        <v>52</v>
      </c>
      <c r="M55" s="58">
        <v>5</v>
      </c>
      <c r="N55" s="58"/>
      <c r="O55" s="77"/>
      <c r="P55" s="58">
        <v>473</v>
      </c>
      <c r="Q55" s="58">
        <v>1</v>
      </c>
      <c r="R55" s="81"/>
    </row>
    <row r="56" spans="1:18" ht="12.75" customHeight="1">
      <c r="A56" s="124" t="s">
        <v>148</v>
      </c>
      <c r="B56" s="124"/>
      <c r="C56" s="58">
        <v>291</v>
      </c>
      <c r="D56" s="58">
        <v>1</v>
      </c>
      <c r="E56" s="58"/>
      <c r="F56" s="58">
        <v>48</v>
      </c>
      <c r="G56" s="58">
        <v>0</v>
      </c>
      <c r="H56" s="58"/>
      <c r="I56" s="58">
        <v>53</v>
      </c>
      <c r="J56" s="58">
        <v>1</v>
      </c>
      <c r="K56" s="79"/>
      <c r="L56" s="58">
        <v>55</v>
      </c>
      <c r="M56" s="58">
        <v>4</v>
      </c>
      <c r="N56" s="58"/>
      <c r="O56" s="77"/>
      <c r="P56" s="58">
        <v>447</v>
      </c>
      <c r="Q56" s="58">
        <v>1</v>
      </c>
      <c r="R56" s="81"/>
    </row>
    <row r="57" spans="1:18" ht="15.75" customHeight="1">
      <c r="A57" s="98" t="s">
        <v>10</v>
      </c>
      <c r="B57" s="98"/>
      <c r="C57" s="67">
        <v>60996</v>
      </c>
      <c r="D57" s="67">
        <v>100</v>
      </c>
      <c r="E57" s="67"/>
      <c r="F57" s="67">
        <v>13178</v>
      </c>
      <c r="G57" s="67">
        <v>100</v>
      </c>
      <c r="H57" s="67"/>
      <c r="I57" s="67">
        <v>6472</v>
      </c>
      <c r="J57" s="67">
        <v>100</v>
      </c>
      <c r="K57" s="82"/>
      <c r="L57" s="67">
        <v>1048</v>
      </c>
      <c r="M57" s="67">
        <v>100</v>
      </c>
      <c r="N57" s="67"/>
      <c r="O57" s="77"/>
      <c r="P57" s="67">
        <v>81694</v>
      </c>
      <c r="Q57" s="67">
        <v>100</v>
      </c>
      <c r="R57" s="67"/>
    </row>
    <row r="58" spans="1:18" ht="12.75">
      <c r="A58" s="117" t="s">
        <v>60</v>
      </c>
      <c r="B58" s="11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  <c r="P58" s="58"/>
      <c r="Q58" s="58"/>
      <c r="R58" s="58"/>
    </row>
    <row r="59" spans="1:18" ht="15.75" customHeight="1">
      <c r="A59" s="105" t="s">
        <v>100</v>
      </c>
      <c r="B59" s="105"/>
      <c r="C59" s="169" t="s">
        <v>7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00"/>
      <c r="P59" s="158" t="s">
        <v>10</v>
      </c>
      <c r="Q59" s="158"/>
      <c r="R59" s="85"/>
    </row>
    <row r="60" spans="1:18" ht="15.75" customHeight="1">
      <c r="A60" s="100"/>
      <c r="B60" s="100"/>
      <c r="C60" s="140" t="s">
        <v>25</v>
      </c>
      <c r="D60" s="140"/>
      <c r="E60" s="80"/>
      <c r="F60" s="141" t="s">
        <v>26</v>
      </c>
      <c r="G60" s="141"/>
      <c r="H60" s="80"/>
      <c r="I60" s="141" t="s">
        <v>27</v>
      </c>
      <c r="J60" s="141"/>
      <c r="K60" s="80"/>
      <c r="L60" s="141" t="s">
        <v>147</v>
      </c>
      <c r="M60" s="141"/>
      <c r="N60" s="80"/>
      <c r="O60" s="77"/>
      <c r="P60" s="100"/>
      <c r="Q60" s="100"/>
      <c r="R60" s="100"/>
    </row>
    <row r="61" spans="1:18" ht="15.75" customHeight="1">
      <c r="A61" s="106"/>
      <c r="B61" s="106"/>
      <c r="C61" s="87" t="s">
        <v>3</v>
      </c>
      <c r="D61" s="87" t="s">
        <v>4</v>
      </c>
      <c r="E61" s="87"/>
      <c r="F61" s="87" t="s">
        <v>3</v>
      </c>
      <c r="G61" s="87" t="s">
        <v>4</v>
      </c>
      <c r="H61" s="87"/>
      <c r="I61" s="87" t="s">
        <v>3</v>
      </c>
      <c r="J61" s="87" t="s">
        <v>4</v>
      </c>
      <c r="K61" s="87"/>
      <c r="L61" s="87" t="s">
        <v>3</v>
      </c>
      <c r="M61" s="87" t="s">
        <v>4</v>
      </c>
      <c r="N61" s="87"/>
      <c r="O61" s="123"/>
      <c r="P61" s="87" t="s">
        <v>3</v>
      </c>
      <c r="Q61" s="87" t="s">
        <v>4</v>
      </c>
      <c r="R61" s="80"/>
    </row>
    <row r="62" spans="1:15" ht="15.75" customHeight="1">
      <c r="A62" s="139" t="s">
        <v>14</v>
      </c>
      <c r="B62" s="13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77"/>
    </row>
    <row r="63" spans="1:15" ht="20.25" customHeight="1">
      <c r="A63" s="116" t="s">
        <v>2</v>
      </c>
      <c r="B63" s="116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77"/>
    </row>
    <row r="64" spans="1:18" ht="12.75">
      <c r="A64" s="94" t="s">
        <v>9</v>
      </c>
      <c r="B64" s="94"/>
      <c r="C64" s="58">
        <v>417</v>
      </c>
      <c r="D64" s="58">
        <v>0</v>
      </c>
      <c r="E64" s="58"/>
      <c r="F64" s="58">
        <v>880</v>
      </c>
      <c r="G64" s="58">
        <v>1</v>
      </c>
      <c r="H64" s="58"/>
      <c r="I64" s="58">
        <v>555</v>
      </c>
      <c r="J64" s="58">
        <v>1</v>
      </c>
      <c r="K64" s="79"/>
      <c r="L64" s="58">
        <v>152</v>
      </c>
      <c r="M64" s="58">
        <v>1</v>
      </c>
      <c r="N64" s="58"/>
      <c r="O64" s="77"/>
      <c r="P64" s="58">
        <v>2004</v>
      </c>
      <c r="Q64" s="58">
        <v>1</v>
      </c>
      <c r="R64" s="81"/>
    </row>
    <row r="65" spans="1:18" ht="12.75">
      <c r="A65" s="124" t="s">
        <v>45</v>
      </c>
      <c r="B65" s="124"/>
      <c r="C65" s="58">
        <v>1424</v>
      </c>
      <c r="D65" s="58">
        <v>1</v>
      </c>
      <c r="E65" s="58"/>
      <c r="F65" s="58">
        <v>5625</v>
      </c>
      <c r="G65" s="58">
        <v>4</v>
      </c>
      <c r="H65" s="58"/>
      <c r="I65" s="58">
        <v>2454</v>
      </c>
      <c r="J65" s="58">
        <v>5</v>
      </c>
      <c r="K65" s="79"/>
      <c r="L65" s="58">
        <v>797</v>
      </c>
      <c r="M65" s="58">
        <v>8</v>
      </c>
      <c r="N65" s="58"/>
      <c r="O65" s="77"/>
      <c r="P65" s="58">
        <v>10300</v>
      </c>
      <c r="Q65" s="58">
        <v>3</v>
      </c>
      <c r="R65" s="81"/>
    </row>
    <row r="66" spans="1:18" ht="12.75">
      <c r="A66" s="124" t="s">
        <v>46</v>
      </c>
      <c r="B66" s="124"/>
      <c r="C66" s="58">
        <v>414</v>
      </c>
      <c r="D66" s="58">
        <v>0</v>
      </c>
      <c r="E66" s="58"/>
      <c r="F66" s="58">
        <v>709</v>
      </c>
      <c r="G66" s="58">
        <v>0</v>
      </c>
      <c r="H66" s="58"/>
      <c r="I66" s="58">
        <v>413</v>
      </c>
      <c r="J66" s="58">
        <v>1</v>
      </c>
      <c r="K66" s="79"/>
      <c r="L66" s="58">
        <v>125</v>
      </c>
      <c r="M66" s="58">
        <v>1</v>
      </c>
      <c r="N66" s="58"/>
      <c r="O66" s="77"/>
      <c r="P66" s="58">
        <v>1661</v>
      </c>
      <c r="Q66" s="58">
        <v>1</v>
      </c>
      <c r="R66" s="81"/>
    </row>
    <row r="67" spans="1:18" ht="12.75">
      <c r="A67" s="124" t="s">
        <v>47</v>
      </c>
      <c r="B67" s="124"/>
      <c r="C67" s="58">
        <v>435</v>
      </c>
      <c r="D67" s="58">
        <v>0</v>
      </c>
      <c r="E67" s="58"/>
      <c r="F67" s="58">
        <v>644</v>
      </c>
      <c r="G67" s="58">
        <v>0</v>
      </c>
      <c r="H67" s="58"/>
      <c r="I67" s="58">
        <v>384</v>
      </c>
      <c r="J67" s="58">
        <v>1</v>
      </c>
      <c r="K67" s="79"/>
      <c r="L67" s="58">
        <v>136</v>
      </c>
      <c r="M67" s="58">
        <v>1</v>
      </c>
      <c r="N67" s="58"/>
      <c r="O67" s="77"/>
      <c r="P67" s="58">
        <v>1599</v>
      </c>
      <c r="Q67" s="58">
        <v>0</v>
      </c>
      <c r="R67" s="81"/>
    </row>
    <row r="68" spans="1:18" ht="12.75">
      <c r="A68" s="124" t="s">
        <v>48</v>
      </c>
      <c r="B68" s="124"/>
      <c r="C68" s="58">
        <v>377</v>
      </c>
      <c r="D68" s="58">
        <v>0</v>
      </c>
      <c r="E68" s="58"/>
      <c r="F68" s="58">
        <v>585</v>
      </c>
      <c r="G68" s="58">
        <v>0</v>
      </c>
      <c r="H68" s="58"/>
      <c r="I68" s="58">
        <v>360</v>
      </c>
      <c r="J68" s="58">
        <v>1</v>
      </c>
      <c r="K68" s="79"/>
      <c r="L68" s="58">
        <v>105</v>
      </c>
      <c r="M68" s="58">
        <v>1</v>
      </c>
      <c r="N68" s="58"/>
      <c r="O68" s="77"/>
      <c r="P68" s="58">
        <v>1427</v>
      </c>
      <c r="Q68" s="58">
        <v>0</v>
      </c>
      <c r="R68" s="81"/>
    </row>
    <row r="69" spans="1:18" ht="12.75">
      <c r="A69" s="124" t="s">
        <v>49</v>
      </c>
      <c r="B69" s="124"/>
      <c r="C69" s="58">
        <v>494</v>
      </c>
      <c r="D69" s="58">
        <v>1</v>
      </c>
      <c r="E69" s="58"/>
      <c r="F69" s="58">
        <v>677</v>
      </c>
      <c r="G69" s="58">
        <v>0</v>
      </c>
      <c r="H69" s="58"/>
      <c r="I69" s="58">
        <v>342</v>
      </c>
      <c r="J69" s="58">
        <v>1</v>
      </c>
      <c r="K69" s="79"/>
      <c r="L69" s="58">
        <v>105</v>
      </c>
      <c r="M69" s="58">
        <v>1</v>
      </c>
      <c r="N69" s="58"/>
      <c r="O69" s="77"/>
      <c r="P69" s="58">
        <v>1618</v>
      </c>
      <c r="Q69" s="58">
        <v>1</v>
      </c>
      <c r="R69" s="81"/>
    </row>
    <row r="70" spans="1:18" ht="12.75">
      <c r="A70" s="124" t="s">
        <v>50</v>
      </c>
      <c r="B70" s="124"/>
      <c r="C70" s="58">
        <v>63451</v>
      </c>
      <c r="D70" s="58">
        <v>47</v>
      </c>
      <c r="E70" s="58"/>
      <c r="F70" s="58">
        <v>66433</v>
      </c>
      <c r="G70" s="58">
        <v>46</v>
      </c>
      <c r="H70" s="58"/>
      <c r="I70" s="58">
        <v>20196</v>
      </c>
      <c r="J70" s="58">
        <v>41</v>
      </c>
      <c r="K70" s="79"/>
      <c r="L70" s="58">
        <v>2874</v>
      </c>
      <c r="M70" s="58">
        <v>28</v>
      </c>
      <c r="N70" s="58"/>
      <c r="O70" s="77"/>
      <c r="P70" s="58">
        <v>152954</v>
      </c>
      <c r="Q70" s="58">
        <v>45</v>
      </c>
      <c r="R70" s="81"/>
    </row>
    <row r="71" spans="1:18" ht="12.75">
      <c r="A71" s="124" t="s">
        <v>51</v>
      </c>
      <c r="B71" s="124"/>
      <c r="C71" s="58">
        <v>17697</v>
      </c>
      <c r="D71" s="58">
        <v>13</v>
      </c>
      <c r="E71" s="58"/>
      <c r="F71" s="58">
        <v>19115</v>
      </c>
      <c r="G71" s="58">
        <v>13</v>
      </c>
      <c r="H71" s="58"/>
      <c r="I71" s="58">
        <v>4597</v>
      </c>
      <c r="J71" s="58">
        <v>9</v>
      </c>
      <c r="K71" s="79"/>
      <c r="L71" s="58">
        <v>774</v>
      </c>
      <c r="M71" s="58">
        <v>8</v>
      </c>
      <c r="N71" s="58"/>
      <c r="O71" s="77"/>
      <c r="P71" s="58">
        <v>42183</v>
      </c>
      <c r="Q71" s="58">
        <v>12</v>
      </c>
      <c r="R71" s="81"/>
    </row>
    <row r="72" spans="1:18" ht="12.75">
      <c r="A72" s="124" t="s">
        <v>52</v>
      </c>
      <c r="B72" s="124"/>
      <c r="C72" s="58">
        <v>12989</v>
      </c>
      <c r="D72" s="58">
        <v>10</v>
      </c>
      <c r="E72" s="58"/>
      <c r="F72" s="58">
        <v>14079</v>
      </c>
      <c r="G72" s="58">
        <v>10</v>
      </c>
      <c r="H72" s="58"/>
      <c r="I72" s="58">
        <v>3715</v>
      </c>
      <c r="J72" s="58">
        <v>8</v>
      </c>
      <c r="K72" s="79"/>
      <c r="L72" s="58">
        <v>679</v>
      </c>
      <c r="M72" s="58">
        <v>7</v>
      </c>
      <c r="N72" s="58"/>
      <c r="O72" s="77"/>
      <c r="P72" s="58">
        <v>31462</v>
      </c>
      <c r="Q72" s="58">
        <v>9</v>
      </c>
      <c r="R72" s="81"/>
    </row>
    <row r="73" spans="1:18" ht="12.75">
      <c r="A73" s="124" t="s">
        <v>53</v>
      </c>
      <c r="B73" s="124"/>
      <c r="C73" s="58">
        <v>9256</v>
      </c>
      <c r="D73" s="58">
        <v>7</v>
      </c>
      <c r="E73" s="58"/>
      <c r="F73" s="58">
        <v>9910</v>
      </c>
      <c r="G73" s="58">
        <v>7</v>
      </c>
      <c r="H73" s="58"/>
      <c r="I73" s="58">
        <v>3130</v>
      </c>
      <c r="J73" s="58">
        <v>6</v>
      </c>
      <c r="K73" s="79"/>
      <c r="L73" s="58">
        <v>567</v>
      </c>
      <c r="M73" s="58">
        <v>6</v>
      </c>
      <c r="N73" s="58"/>
      <c r="O73" s="77"/>
      <c r="P73" s="58">
        <v>22863</v>
      </c>
      <c r="Q73" s="58">
        <v>7</v>
      </c>
      <c r="R73" s="81"/>
    </row>
    <row r="74" spans="1:18" ht="12.75">
      <c r="A74" s="124" t="s">
        <v>54</v>
      </c>
      <c r="B74" s="124"/>
      <c r="C74" s="58">
        <v>21893</v>
      </c>
      <c r="D74" s="58">
        <v>16</v>
      </c>
      <c r="E74" s="58"/>
      <c r="F74" s="58">
        <v>21706</v>
      </c>
      <c r="G74" s="58">
        <v>15</v>
      </c>
      <c r="H74" s="58"/>
      <c r="I74" s="58">
        <v>9163</v>
      </c>
      <c r="J74" s="58">
        <v>19</v>
      </c>
      <c r="K74" s="79"/>
      <c r="L74" s="58">
        <v>2061</v>
      </c>
      <c r="M74" s="58">
        <v>20</v>
      </c>
      <c r="N74" s="58"/>
      <c r="O74" s="77"/>
      <c r="P74" s="58">
        <v>54823</v>
      </c>
      <c r="Q74" s="58">
        <v>16</v>
      </c>
      <c r="R74" s="81"/>
    </row>
    <row r="75" spans="1:18" ht="12.75">
      <c r="A75" s="124" t="s">
        <v>55</v>
      </c>
      <c r="B75" s="124"/>
      <c r="C75" s="58">
        <v>3161</v>
      </c>
      <c r="D75" s="58">
        <v>3</v>
      </c>
      <c r="E75" s="58"/>
      <c r="F75" s="58">
        <v>3355</v>
      </c>
      <c r="G75" s="58">
        <v>2</v>
      </c>
      <c r="H75" s="58"/>
      <c r="I75" s="58">
        <v>2487</v>
      </c>
      <c r="J75" s="58">
        <v>5</v>
      </c>
      <c r="K75" s="79"/>
      <c r="L75" s="58">
        <v>1005</v>
      </c>
      <c r="M75" s="58">
        <v>10</v>
      </c>
      <c r="N75" s="58"/>
      <c r="O75" s="77"/>
      <c r="P75" s="58">
        <v>10008</v>
      </c>
      <c r="Q75" s="58">
        <v>3</v>
      </c>
      <c r="R75" s="81"/>
    </row>
    <row r="76" spans="1:18" ht="12.75">
      <c r="A76" s="124" t="s">
        <v>56</v>
      </c>
      <c r="B76" s="124"/>
      <c r="C76" s="58">
        <v>1160</v>
      </c>
      <c r="D76" s="58">
        <v>1</v>
      </c>
      <c r="E76" s="58"/>
      <c r="F76" s="58">
        <v>1065</v>
      </c>
      <c r="G76" s="58">
        <v>1</v>
      </c>
      <c r="H76" s="58"/>
      <c r="I76" s="58">
        <v>695</v>
      </c>
      <c r="J76" s="58">
        <v>1</v>
      </c>
      <c r="K76" s="79"/>
      <c r="L76" s="58">
        <v>388</v>
      </c>
      <c r="M76" s="58">
        <v>4</v>
      </c>
      <c r="N76" s="58"/>
      <c r="O76" s="77"/>
      <c r="P76" s="58">
        <v>3308</v>
      </c>
      <c r="Q76" s="58">
        <v>1</v>
      </c>
      <c r="R76" s="81"/>
    </row>
    <row r="77" spans="1:18" ht="12.75">
      <c r="A77" s="124" t="s">
        <v>148</v>
      </c>
      <c r="B77" s="124"/>
      <c r="C77" s="58">
        <v>1028</v>
      </c>
      <c r="D77" s="58">
        <v>1</v>
      </c>
      <c r="E77" s="58"/>
      <c r="F77" s="58">
        <v>1130</v>
      </c>
      <c r="G77" s="58">
        <v>1</v>
      </c>
      <c r="H77" s="58"/>
      <c r="I77" s="58">
        <v>454</v>
      </c>
      <c r="J77" s="58">
        <v>1</v>
      </c>
      <c r="K77" s="79"/>
      <c r="L77" s="58">
        <v>387</v>
      </c>
      <c r="M77" s="58">
        <v>4</v>
      </c>
      <c r="N77" s="58"/>
      <c r="O77" s="77"/>
      <c r="P77" s="58">
        <v>2999</v>
      </c>
      <c r="Q77" s="58">
        <v>1</v>
      </c>
      <c r="R77" s="81"/>
    </row>
    <row r="78" spans="1:18" ht="15.75" customHeight="1">
      <c r="A78" s="98" t="s">
        <v>10</v>
      </c>
      <c r="B78" s="98"/>
      <c r="C78" s="67">
        <v>134196</v>
      </c>
      <c r="D78" s="67">
        <v>100</v>
      </c>
      <c r="E78" s="67"/>
      <c r="F78" s="67">
        <v>145913</v>
      </c>
      <c r="G78" s="67">
        <v>100</v>
      </c>
      <c r="H78" s="67"/>
      <c r="I78" s="67">
        <v>48945</v>
      </c>
      <c r="J78" s="67">
        <v>100</v>
      </c>
      <c r="K78" s="82"/>
      <c r="L78" s="67">
        <v>10155</v>
      </c>
      <c r="M78" s="67">
        <v>100</v>
      </c>
      <c r="N78" s="67"/>
      <c r="O78" s="77"/>
      <c r="P78" s="67">
        <v>339209</v>
      </c>
      <c r="Q78" s="67">
        <v>100</v>
      </c>
      <c r="R78" s="67"/>
    </row>
    <row r="79" spans="1:18" ht="15.75" customHeight="1">
      <c r="A79" s="98"/>
      <c r="B79" s="98"/>
      <c r="C79" s="67"/>
      <c r="D79" s="67"/>
      <c r="E79" s="67"/>
      <c r="F79" s="67"/>
      <c r="G79" s="67"/>
      <c r="H79" s="67"/>
      <c r="I79" s="67"/>
      <c r="J79" s="67"/>
      <c r="K79" s="82"/>
      <c r="L79" s="67"/>
      <c r="M79" s="67"/>
      <c r="N79" s="67"/>
      <c r="O79" s="77"/>
      <c r="P79" s="67"/>
      <c r="Q79" s="67"/>
      <c r="R79" s="67"/>
    </row>
    <row r="80" spans="1:15" ht="15.75" customHeight="1">
      <c r="A80" s="116" t="s">
        <v>1</v>
      </c>
      <c r="B80" s="116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77"/>
    </row>
    <row r="81" spans="1:18" ht="12.75">
      <c r="A81" s="94" t="s">
        <v>9</v>
      </c>
      <c r="B81" s="94"/>
      <c r="C81" s="58">
        <v>592</v>
      </c>
      <c r="D81" s="58">
        <v>1</v>
      </c>
      <c r="E81" s="58"/>
      <c r="F81" s="58">
        <v>808</v>
      </c>
      <c r="G81" s="58">
        <v>1</v>
      </c>
      <c r="H81" s="58"/>
      <c r="I81" s="58">
        <v>387</v>
      </c>
      <c r="J81" s="58">
        <v>2</v>
      </c>
      <c r="K81" s="79"/>
      <c r="L81" s="58">
        <v>107</v>
      </c>
      <c r="M81" s="58">
        <v>2</v>
      </c>
      <c r="N81" s="58"/>
      <c r="O81" s="77"/>
      <c r="P81" s="58">
        <v>1894</v>
      </c>
      <c r="Q81" s="58">
        <v>1</v>
      </c>
      <c r="R81" s="81"/>
    </row>
    <row r="82" spans="1:18" ht="12.75">
      <c r="A82" s="124" t="s">
        <v>45</v>
      </c>
      <c r="B82" s="124"/>
      <c r="C82" s="58">
        <v>1889</v>
      </c>
      <c r="D82" s="58">
        <v>2</v>
      </c>
      <c r="E82" s="58"/>
      <c r="F82" s="58">
        <v>4484</v>
      </c>
      <c r="G82" s="58">
        <v>4</v>
      </c>
      <c r="H82" s="58"/>
      <c r="I82" s="58">
        <v>1460</v>
      </c>
      <c r="J82" s="58">
        <v>7</v>
      </c>
      <c r="K82" s="79"/>
      <c r="L82" s="58">
        <v>432</v>
      </c>
      <c r="M82" s="58">
        <v>10</v>
      </c>
      <c r="N82" s="58"/>
      <c r="O82" s="77"/>
      <c r="P82" s="58">
        <v>8265</v>
      </c>
      <c r="Q82" s="58">
        <v>3</v>
      </c>
      <c r="R82" s="81"/>
    </row>
    <row r="83" spans="1:18" ht="12.75">
      <c r="A83" s="124" t="s">
        <v>46</v>
      </c>
      <c r="B83" s="124"/>
      <c r="C83" s="58">
        <v>416</v>
      </c>
      <c r="D83" s="58">
        <v>0</v>
      </c>
      <c r="E83" s="58"/>
      <c r="F83" s="58">
        <v>561</v>
      </c>
      <c r="G83" s="58">
        <v>1</v>
      </c>
      <c r="H83" s="58"/>
      <c r="I83" s="58">
        <v>221</v>
      </c>
      <c r="J83" s="58">
        <v>1</v>
      </c>
      <c r="K83" s="79"/>
      <c r="L83" s="58">
        <v>78</v>
      </c>
      <c r="M83" s="58">
        <v>2</v>
      </c>
      <c r="N83" s="58"/>
      <c r="O83" s="77"/>
      <c r="P83" s="58">
        <v>1276</v>
      </c>
      <c r="Q83" s="58">
        <v>0</v>
      </c>
      <c r="R83" s="81"/>
    </row>
    <row r="84" spans="1:18" ht="12.75">
      <c r="A84" s="124" t="s">
        <v>47</v>
      </c>
      <c r="B84" s="124"/>
      <c r="C84" s="58">
        <v>463</v>
      </c>
      <c r="D84" s="58">
        <v>0</v>
      </c>
      <c r="E84" s="58"/>
      <c r="F84" s="58">
        <v>547</v>
      </c>
      <c r="G84" s="58">
        <v>1</v>
      </c>
      <c r="H84" s="58"/>
      <c r="I84" s="58">
        <v>207</v>
      </c>
      <c r="J84" s="58">
        <v>1</v>
      </c>
      <c r="K84" s="79"/>
      <c r="L84" s="58">
        <v>65</v>
      </c>
      <c r="M84" s="58">
        <v>2</v>
      </c>
      <c r="N84" s="58"/>
      <c r="O84" s="77"/>
      <c r="P84" s="58">
        <v>1282</v>
      </c>
      <c r="Q84" s="58">
        <v>1</v>
      </c>
      <c r="R84" s="81"/>
    </row>
    <row r="85" spans="1:18" ht="12.75">
      <c r="A85" s="124" t="s">
        <v>48</v>
      </c>
      <c r="B85" s="124"/>
      <c r="C85" s="58">
        <v>434</v>
      </c>
      <c r="D85" s="58">
        <v>0</v>
      </c>
      <c r="E85" s="58"/>
      <c r="F85" s="58">
        <v>499</v>
      </c>
      <c r="G85" s="58">
        <v>0</v>
      </c>
      <c r="H85" s="58"/>
      <c r="I85" s="58">
        <v>179</v>
      </c>
      <c r="J85" s="58">
        <v>1</v>
      </c>
      <c r="K85" s="79"/>
      <c r="L85" s="58">
        <v>64</v>
      </c>
      <c r="M85" s="58">
        <v>2</v>
      </c>
      <c r="N85" s="58"/>
      <c r="O85" s="77"/>
      <c r="P85" s="58">
        <v>1176</v>
      </c>
      <c r="Q85" s="58">
        <v>0</v>
      </c>
      <c r="R85" s="81"/>
    </row>
    <row r="86" spans="1:18" ht="12.75">
      <c r="A86" s="124" t="s">
        <v>49</v>
      </c>
      <c r="B86" s="124"/>
      <c r="C86" s="58">
        <v>476</v>
      </c>
      <c r="D86" s="58">
        <v>0</v>
      </c>
      <c r="E86" s="58"/>
      <c r="F86" s="58">
        <v>521</v>
      </c>
      <c r="G86" s="58">
        <v>0</v>
      </c>
      <c r="H86" s="58"/>
      <c r="I86" s="58">
        <v>198</v>
      </c>
      <c r="J86" s="58">
        <v>1</v>
      </c>
      <c r="K86" s="79"/>
      <c r="L86" s="58">
        <v>62</v>
      </c>
      <c r="M86" s="58">
        <v>1</v>
      </c>
      <c r="N86" s="58"/>
      <c r="O86" s="77"/>
      <c r="P86" s="58">
        <v>1257</v>
      </c>
      <c r="Q86" s="58">
        <v>0</v>
      </c>
      <c r="R86" s="81"/>
    </row>
    <row r="87" spans="1:18" ht="12.75">
      <c r="A87" s="124" t="s">
        <v>50</v>
      </c>
      <c r="B87" s="124"/>
      <c r="C87" s="58">
        <v>48998</v>
      </c>
      <c r="D87" s="58">
        <v>50</v>
      </c>
      <c r="E87" s="58"/>
      <c r="F87" s="58">
        <v>50157</v>
      </c>
      <c r="G87" s="58">
        <v>46</v>
      </c>
      <c r="H87" s="58"/>
      <c r="I87" s="58">
        <v>9151</v>
      </c>
      <c r="J87" s="58">
        <v>42</v>
      </c>
      <c r="K87" s="79"/>
      <c r="L87" s="58">
        <v>1106</v>
      </c>
      <c r="M87" s="58">
        <v>26</v>
      </c>
      <c r="N87" s="58"/>
      <c r="O87" s="77"/>
      <c r="P87" s="58">
        <v>109412</v>
      </c>
      <c r="Q87" s="58">
        <v>47</v>
      </c>
      <c r="R87" s="81"/>
    </row>
    <row r="88" spans="1:18" ht="12.75">
      <c r="A88" s="124" t="s">
        <v>51</v>
      </c>
      <c r="B88" s="124"/>
      <c r="C88" s="58">
        <v>10908</v>
      </c>
      <c r="D88" s="58">
        <v>11</v>
      </c>
      <c r="E88" s="58"/>
      <c r="F88" s="58">
        <v>12469</v>
      </c>
      <c r="G88" s="58">
        <v>11</v>
      </c>
      <c r="H88" s="58"/>
      <c r="I88" s="58">
        <v>2075</v>
      </c>
      <c r="J88" s="58">
        <v>9</v>
      </c>
      <c r="K88" s="79"/>
      <c r="L88" s="58">
        <v>298</v>
      </c>
      <c r="M88" s="58">
        <v>7</v>
      </c>
      <c r="N88" s="58"/>
      <c r="O88" s="77"/>
      <c r="P88" s="58">
        <v>25750</v>
      </c>
      <c r="Q88" s="58">
        <v>11</v>
      </c>
      <c r="R88" s="81"/>
    </row>
    <row r="89" spans="1:18" ht="12.75">
      <c r="A89" s="124" t="s">
        <v>52</v>
      </c>
      <c r="B89" s="124"/>
      <c r="C89" s="58">
        <v>8381</v>
      </c>
      <c r="D89" s="58">
        <v>9</v>
      </c>
      <c r="E89" s="58"/>
      <c r="F89" s="58">
        <v>9851</v>
      </c>
      <c r="G89" s="58">
        <v>9</v>
      </c>
      <c r="H89" s="58"/>
      <c r="I89" s="58">
        <v>1568</v>
      </c>
      <c r="J89" s="58">
        <v>7</v>
      </c>
      <c r="K89" s="79"/>
      <c r="L89" s="58">
        <v>252</v>
      </c>
      <c r="M89" s="58">
        <v>6</v>
      </c>
      <c r="N89" s="58"/>
      <c r="O89" s="77"/>
      <c r="P89" s="58">
        <v>20052</v>
      </c>
      <c r="Q89" s="58">
        <v>9</v>
      </c>
      <c r="R89" s="81"/>
    </row>
    <row r="90" spans="1:18" ht="12.75">
      <c r="A90" s="124" t="s">
        <v>53</v>
      </c>
      <c r="B90" s="124"/>
      <c r="C90" s="58">
        <v>6627</v>
      </c>
      <c r="D90" s="58">
        <v>7</v>
      </c>
      <c r="E90" s="58"/>
      <c r="F90" s="58">
        <v>7468</v>
      </c>
      <c r="G90" s="58">
        <v>7</v>
      </c>
      <c r="H90" s="58"/>
      <c r="I90" s="58">
        <v>1211</v>
      </c>
      <c r="J90" s="58">
        <v>6</v>
      </c>
      <c r="K90" s="79"/>
      <c r="L90" s="58">
        <v>253</v>
      </c>
      <c r="M90" s="58">
        <v>6</v>
      </c>
      <c r="N90" s="58"/>
      <c r="O90" s="77"/>
      <c r="P90" s="58">
        <v>15559</v>
      </c>
      <c r="Q90" s="58">
        <v>7</v>
      </c>
      <c r="R90" s="81"/>
    </row>
    <row r="91" spans="1:18" ht="12.75">
      <c r="A91" s="124" t="s">
        <v>54</v>
      </c>
      <c r="B91" s="124"/>
      <c r="C91" s="58">
        <v>15810</v>
      </c>
      <c r="D91" s="58">
        <v>16</v>
      </c>
      <c r="E91" s="58"/>
      <c r="F91" s="58">
        <v>17382</v>
      </c>
      <c r="G91" s="58">
        <v>16</v>
      </c>
      <c r="H91" s="58"/>
      <c r="I91" s="58">
        <v>3289</v>
      </c>
      <c r="J91" s="58">
        <v>15</v>
      </c>
      <c r="K91" s="79"/>
      <c r="L91" s="58">
        <v>789</v>
      </c>
      <c r="M91" s="58">
        <v>18</v>
      </c>
      <c r="N91" s="58"/>
      <c r="O91" s="77"/>
      <c r="P91" s="58">
        <v>37270</v>
      </c>
      <c r="Q91" s="58">
        <v>16</v>
      </c>
      <c r="R91" s="81"/>
    </row>
    <row r="92" spans="1:18" ht="12.75">
      <c r="A92" s="124" t="s">
        <v>55</v>
      </c>
      <c r="B92" s="124"/>
      <c r="C92" s="58">
        <v>1976</v>
      </c>
      <c r="D92" s="58">
        <v>2</v>
      </c>
      <c r="E92" s="58"/>
      <c r="F92" s="58">
        <v>2529</v>
      </c>
      <c r="G92" s="58">
        <v>2</v>
      </c>
      <c r="H92" s="58"/>
      <c r="I92" s="58">
        <v>1138</v>
      </c>
      <c r="J92" s="58">
        <v>5</v>
      </c>
      <c r="K92" s="79"/>
      <c r="L92" s="58">
        <v>355</v>
      </c>
      <c r="M92" s="58">
        <v>8</v>
      </c>
      <c r="N92" s="58"/>
      <c r="O92" s="77"/>
      <c r="P92" s="58">
        <v>5998</v>
      </c>
      <c r="Q92" s="58">
        <v>3</v>
      </c>
      <c r="R92" s="81"/>
    </row>
    <row r="93" spans="1:18" ht="12.75">
      <c r="A93" s="124" t="s">
        <v>56</v>
      </c>
      <c r="B93" s="124"/>
      <c r="C93" s="58">
        <v>684</v>
      </c>
      <c r="D93" s="58">
        <v>1</v>
      </c>
      <c r="E93" s="58"/>
      <c r="F93" s="58">
        <v>750</v>
      </c>
      <c r="G93" s="58">
        <v>1</v>
      </c>
      <c r="H93" s="58"/>
      <c r="I93" s="58">
        <v>372</v>
      </c>
      <c r="J93" s="58">
        <v>2</v>
      </c>
      <c r="K93" s="79"/>
      <c r="L93" s="58">
        <v>183</v>
      </c>
      <c r="M93" s="58">
        <v>4</v>
      </c>
      <c r="N93" s="58"/>
      <c r="O93" s="77"/>
      <c r="P93" s="58">
        <v>1989</v>
      </c>
      <c r="Q93" s="58">
        <v>1</v>
      </c>
      <c r="R93" s="81"/>
    </row>
    <row r="94" spans="1:18" ht="12.75">
      <c r="A94" s="124" t="s">
        <v>148</v>
      </c>
      <c r="B94" s="124"/>
      <c r="C94" s="58">
        <v>640</v>
      </c>
      <c r="D94" s="58">
        <v>1</v>
      </c>
      <c r="E94" s="58"/>
      <c r="F94" s="58">
        <v>810</v>
      </c>
      <c r="G94" s="58">
        <v>1</v>
      </c>
      <c r="H94" s="58"/>
      <c r="I94" s="58">
        <v>295</v>
      </c>
      <c r="J94" s="58">
        <v>1</v>
      </c>
      <c r="K94" s="79"/>
      <c r="L94" s="58">
        <v>247</v>
      </c>
      <c r="M94" s="58">
        <v>6</v>
      </c>
      <c r="N94" s="58"/>
      <c r="O94" s="77"/>
      <c r="P94" s="58">
        <v>1992</v>
      </c>
      <c r="Q94" s="58">
        <v>1</v>
      </c>
      <c r="R94" s="81"/>
    </row>
    <row r="95" spans="1:18" ht="15.75" customHeight="1">
      <c r="A95" s="98" t="s">
        <v>10</v>
      </c>
      <c r="B95" s="98"/>
      <c r="C95" s="67">
        <v>98294</v>
      </c>
      <c r="D95" s="67">
        <v>100</v>
      </c>
      <c r="E95" s="67"/>
      <c r="F95" s="67">
        <v>108836</v>
      </c>
      <c r="G95" s="67">
        <v>100</v>
      </c>
      <c r="H95" s="67"/>
      <c r="I95" s="67">
        <v>21751</v>
      </c>
      <c r="J95" s="67">
        <v>100</v>
      </c>
      <c r="K95" s="82"/>
      <c r="L95" s="67">
        <v>4291</v>
      </c>
      <c r="M95" s="67">
        <v>100</v>
      </c>
      <c r="N95" s="67"/>
      <c r="O95" s="77"/>
      <c r="P95" s="67">
        <v>233172</v>
      </c>
      <c r="Q95" s="67">
        <v>100</v>
      </c>
      <c r="R95" s="67"/>
    </row>
    <row r="96" spans="1:18" ht="15.75" customHeight="1">
      <c r="A96" s="98"/>
      <c r="B96" s="98"/>
      <c r="C96" s="67"/>
      <c r="D96" s="67"/>
      <c r="E96" s="67"/>
      <c r="F96" s="67"/>
      <c r="G96" s="67"/>
      <c r="H96" s="67"/>
      <c r="I96" s="67"/>
      <c r="J96" s="67"/>
      <c r="K96" s="82"/>
      <c r="L96" s="67"/>
      <c r="M96" s="67"/>
      <c r="N96" s="67"/>
      <c r="O96" s="77"/>
      <c r="P96" s="67"/>
      <c r="Q96" s="67"/>
      <c r="R96" s="67"/>
    </row>
    <row r="97" spans="1:15" ht="30" customHeight="1">
      <c r="A97" s="116" t="s">
        <v>42</v>
      </c>
      <c r="B97" s="116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77"/>
    </row>
    <row r="98" spans="1:18" ht="12.75">
      <c r="A98" s="94" t="s">
        <v>9</v>
      </c>
      <c r="B98" s="94"/>
      <c r="C98" s="58">
        <v>1009</v>
      </c>
      <c r="D98" s="58">
        <v>1</v>
      </c>
      <c r="E98" s="58"/>
      <c r="F98" s="58">
        <v>1688</v>
      </c>
      <c r="G98" s="58">
        <v>1</v>
      </c>
      <c r="H98" s="58"/>
      <c r="I98" s="58">
        <v>942</v>
      </c>
      <c r="J98" s="58">
        <v>1</v>
      </c>
      <c r="K98" s="79"/>
      <c r="L98" s="58">
        <v>259</v>
      </c>
      <c r="M98" s="58">
        <v>2</v>
      </c>
      <c r="N98" s="58"/>
      <c r="O98" s="77"/>
      <c r="P98" s="58">
        <v>3898</v>
      </c>
      <c r="Q98" s="58">
        <v>1</v>
      </c>
      <c r="R98" s="81"/>
    </row>
    <row r="99" spans="1:18" ht="12.75">
      <c r="A99" s="124" t="s">
        <v>45</v>
      </c>
      <c r="B99" s="124"/>
      <c r="C99" s="58">
        <v>3313</v>
      </c>
      <c r="D99" s="58">
        <v>2</v>
      </c>
      <c r="E99" s="58"/>
      <c r="F99" s="58">
        <v>10109</v>
      </c>
      <c r="G99" s="58">
        <v>4</v>
      </c>
      <c r="H99" s="58"/>
      <c r="I99" s="58">
        <v>3914</v>
      </c>
      <c r="J99" s="58">
        <v>6</v>
      </c>
      <c r="K99" s="79"/>
      <c r="L99" s="58">
        <v>1229</v>
      </c>
      <c r="M99" s="58">
        <v>9</v>
      </c>
      <c r="N99" s="58"/>
      <c r="O99" s="77"/>
      <c r="P99" s="58">
        <v>18565</v>
      </c>
      <c r="Q99" s="58">
        <v>3</v>
      </c>
      <c r="R99" s="81"/>
    </row>
    <row r="100" spans="1:18" ht="12.75">
      <c r="A100" s="124" t="s">
        <v>46</v>
      </c>
      <c r="B100" s="124"/>
      <c r="C100" s="58">
        <v>830</v>
      </c>
      <c r="D100" s="58">
        <v>0</v>
      </c>
      <c r="E100" s="58"/>
      <c r="F100" s="58">
        <v>1270</v>
      </c>
      <c r="G100" s="58">
        <v>1</v>
      </c>
      <c r="H100" s="58"/>
      <c r="I100" s="58">
        <v>634</v>
      </c>
      <c r="J100" s="58">
        <v>1</v>
      </c>
      <c r="K100" s="79"/>
      <c r="L100" s="58">
        <v>203</v>
      </c>
      <c r="M100" s="58">
        <v>1</v>
      </c>
      <c r="N100" s="58"/>
      <c r="O100" s="77"/>
      <c r="P100" s="58">
        <v>2937</v>
      </c>
      <c r="Q100" s="58">
        <v>1</v>
      </c>
      <c r="R100" s="81"/>
    </row>
    <row r="101" spans="1:18" ht="12.75">
      <c r="A101" s="124" t="s">
        <v>47</v>
      </c>
      <c r="B101" s="124"/>
      <c r="C101" s="58">
        <v>898</v>
      </c>
      <c r="D101" s="58">
        <v>0</v>
      </c>
      <c r="E101" s="58"/>
      <c r="F101" s="58">
        <v>1191</v>
      </c>
      <c r="G101" s="58">
        <v>0</v>
      </c>
      <c r="H101" s="58"/>
      <c r="I101" s="58">
        <v>591</v>
      </c>
      <c r="J101" s="58">
        <v>1</v>
      </c>
      <c r="K101" s="79"/>
      <c r="L101" s="58">
        <v>201</v>
      </c>
      <c r="M101" s="58">
        <v>1</v>
      </c>
      <c r="N101" s="58"/>
      <c r="O101" s="77"/>
      <c r="P101" s="58">
        <v>2881</v>
      </c>
      <c r="Q101" s="58">
        <v>0</v>
      </c>
      <c r="R101" s="81"/>
    </row>
    <row r="102" spans="1:18" ht="12.75">
      <c r="A102" s="124" t="s">
        <v>48</v>
      </c>
      <c r="B102" s="124"/>
      <c r="C102" s="58">
        <v>811</v>
      </c>
      <c r="D102" s="58">
        <v>0</v>
      </c>
      <c r="E102" s="58"/>
      <c r="F102" s="58">
        <v>1084</v>
      </c>
      <c r="G102" s="58">
        <v>0</v>
      </c>
      <c r="H102" s="58"/>
      <c r="I102" s="58">
        <v>539</v>
      </c>
      <c r="J102" s="58">
        <v>1</v>
      </c>
      <c r="K102" s="79"/>
      <c r="L102" s="58">
        <v>169</v>
      </c>
      <c r="M102" s="58">
        <v>1</v>
      </c>
      <c r="N102" s="58"/>
      <c r="O102" s="77"/>
      <c r="P102" s="58">
        <v>2603</v>
      </c>
      <c r="Q102" s="58">
        <v>0</v>
      </c>
      <c r="R102" s="81"/>
    </row>
    <row r="103" spans="1:18" ht="12.75">
      <c r="A103" s="124" t="s">
        <v>49</v>
      </c>
      <c r="B103" s="124"/>
      <c r="C103" s="58">
        <v>970</v>
      </c>
      <c r="D103" s="58">
        <v>1</v>
      </c>
      <c r="E103" s="58"/>
      <c r="F103" s="58">
        <v>1198</v>
      </c>
      <c r="G103" s="58">
        <v>1</v>
      </c>
      <c r="H103" s="58"/>
      <c r="I103" s="58">
        <v>540</v>
      </c>
      <c r="J103" s="58">
        <v>1</v>
      </c>
      <c r="K103" s="79"/>
      <c r="L103" s="58">
        <v>167</v>
      </c>
      <c r="M103" s="58">
        <v>1</v>
      </c>
      <c r="N103" s="58"/>
      <c r="O103" s="77"/>
      <c r="P103" s="58">
        <v>2875</v>
      </c>
      <c r="Q103" s="58">
        <v>0</v>
      </c>
      <c r="R103" s="81"/>
    </row>
    <row r="104" spans="1:18" ht="12.75">
      <c r="A104" s="124" t="s">
        <v>50</v>
      </c>
      <c r="B104" s="124"/>
      <c r="C104" s="58">
        <v>112449</v>
      </c>
      <c r="D104" s="58">
        <v>48</v>
      </c>
      <c r="E104" s="58"/>
      <c r="F104" s="58">
        <v>116590</v>
      </c>
      <c r="G104" s="58">
        <v>46</v>
      </c>
      <c r="H104" s="58"/>
      <c r="I104" s="58">
        <v>29347</v>
      </c>
      <c r="J104" s="58">
        <v>42</v>
      </c>
      <c r="K104" s="79"/>
      <c r="L104" s="58">
        <v>3980</v>
      </c>
      <c r="M104" s="58">
        <v>28</v>
      </c>
      <c r="N104" s="58"/>
      <c r="O104" s="77"/>
      <c r="P104" s="58">
        <v>262366</v>
      </c>
      <c r="Q104" s="58">
        <v>46</v>
      </c>
      <c r="R104" s="81"/>
    </row>
    <row r="105" spans="1:18" ht="12.75">
      <c r="A105" s="124" t="s">
        <v>51</v>
      </c>
      <c r="B105" s="124"/>
      <c r="C105" s="58">
        <v>28605</v>
      </c>
      <c r="D105" s="58">
        <v>12</v>
      </c>
      <c r="E105" s="58"/>
      <c r="F105" s="58">
        <v>31584</v>
      </c>
      <c r="G105" s="58">
        <v>12</v>
      </c>
      <c r="H105" s="58"/>
      <c r="I105" s="58">
        <v>6672</v>
      </c>
      <c r="J105" s="58">
        <v>9</v>
      </c>
      <c r="K105" s="79"/>
      <c r="L105" s="58">
        <v>1072</v>
      </c>
      <c r="M105" s="58">
        <v>7</v>
      </c>
      <c r="N105" s="58"/>
      <c r="O105" s="77"/>
      <c r="P105" s="58">
        <v>67933</v>
      </c>
      <c r="Q105" s="58">
        <v>12</v>
      </c>
      <c r="R105" s="81"/>
    </row>
    <row r="106" spans="1:18" ht="12.75">
      <c r="A106" s="124" t="s">
        <v>52</v>
      </c>
      <c r="B106" s="124"/>
      <c r="C106" s="58">
        <v>21370</v>
      </c>
      <c r="D106" s="58">
        <v>9</v>
      </c>
      <c r="E106" s="58"/>
      <c r="F106" s="58">
        <v>23930</v>
      </c>
      <c r="G106" s="58">
        <v>9</v>
      </c>
      <c r="H106" s="58"/>
      <c r="I106" s="58">
        <v>5283</v>
      </c>
      <c r="J106" s="58">
        <v>7</v>
      </c>
      <c r="K106" s="79"/>
      <c r="L106" s="58">
        <v>931</v>
      </c>
      <c r="M106" s="58">
        <v>7</v>
      </c>
      <c r="N106" s="58"/>
      <c r="O106" s="77"/>
      <c r="P106" s="58">
        <v>51514</v>
      </c>
      <c r="Q106" s="58">
        <v>9</v>
      </c>
      <c r="R106" s="81"/>
    </row>
    <row r="107" spans="1:18" ht="12.75">
      <c r="A107" s="124" t="s">
        <v>53</v>
      </c>
      <c r="B107" s="124"/>
      <c r="C107" s="58">
        <v>15883</v>
      </c>
      <c r="D107" s="58">
        <v>7</v>
      </c>
      <c r="E107" s="58"/>
      <c r="F107" s="58">
        <v>17378</v>
      </c>
      <c r="G107" s="58">
        <v>7</v>
      </c>
      <c r="H107" s="58"/>
      <c r="I107" s="58">
        <v>4341</v>
      </c>
      <c r="J107" s="58">
        <v>6</v>
      </c>
      <c r="K107" s="79"/>
      <c r="L107" s="58">
        <v>820</v>
      </c>
      <c r="M107" s="58">
        <v>6</v>
      </c>
      <c r="N107" s="58"/>
      <c r="O107" s="77"/>
      <c r="P107" s="58">
        <v>38422</v>
      </c>
      <c r="Q107" s="58">
        <v>7</v>
      </c>
      <c r="R107" s="81"/>
    </row>
    <row r="108" spans="1:18" ht="12.75">
      <c r="A108" s="124" t="s">
        <v>54</v>
      </c>
      <c r="B108" s="124"/>
      <c r="C108" s="58">
        <v>37703</v>
      </c>
      <c r="D108" s="58">
        <v>16</v>
      </c>
      <c r="E108" s="58"/>
      <c r="F108" s="58">
        <v>39088</v>
      </c>
      <c r="G108" s="58">
        <v>15</v>
      </c>
      <c r="H108" s="58"/>
      <c r="I108" s="58">
        <v>12452</v>
      </c>
      <c r="J108" s="58">
        <v>18</v>
      </c>
      <c r="K108" s="79"/>
      <c r="L108" s="58">
        <v>2850</v>
      </c>
      <c r="M108" s="58">
        <v>20</v>
      </c>
      <c r="N108" s="58"/>
      <c r="O108" s="77"/>
      <c r="P108" s="58">
        <v>92093</v>
      </c>
      <c r="Q108" s="58">
        <v>16</v>
      </c>
      <c r="R108" s="81"/>
    </row>
    <row r="109" spans="1:18" ht="12.75">
      <c r="A109" s="124" t="s">
        <v>55</v>
      </c>
      <c r="B109" s="124"/>
      <c r="C109" s="58">
        <v>5137</v>
      </c>
      <c r="D109" s="58">
        <v>2</v>
      </c>
      <c r="E109" s="58"/>
      <c r="F109" s="58">
        <v>5884</v>
      </c>
      <c r="G109" s="58">
        <v>2</v>
      </c>
      <c r="H109" s="58"/>
      <c r="I109" s="58">
        <v>3625</v>
      </c>
      <c r="J109" s="58">
        <v>5</v>
      </c>
      <c r="K109" s="79"/>
      <c r="L109" s="58">
        <v>1360</v>
      </c>
      <c r="M109" s="58">
        <v>9</v>
      </c>
      <c r="N109" s="58"/>
      <c r="O109" s="77"/>
      <c r="P109" s="58">
        <v>16006</v>
      </c>
      <c r="Q109" s="58">
        <v>3</v>
      </c>
      <c r="R109" s="81"/>
    </row>
    <row r="110" spans="1:18" ht="12.75">
      <c r="A110" s="124" t="s">
        <v>56</v>
      </c>
      <c r="B110" s="124"/>
      <c r="C110" s="58">
        <v>1844</v>
      </c>
      <c r="D110" s="58">
        <v>1</v>
      </c>
      <c r="E110" s="58"/>
      <c r="F110" s="58">
        <v>1815</v>
      </c>
      <c r="G110" s="58">
        <v>1</v>
      </c>
      <c r="H110" s="58"/>
      <c r="I110" s="58">
        <v>1067</v>
      </c>
      <c r="J110" s="58">
        <v>1</v>
      </c>
      <c r="K110" s="79"/>
      <c r="L110" s="58">
        <v>571</v>
      </c>
      <c r="M110" s="58">
        <v>4</v>
      </c>
      <c r="N110" s="58"/>
      <c r="O110" s="77"/>
      <c r="P110" s="58">
        <v>5297</v>
      </c>
      <c r="Q110" s="58">
        <v>1</v>
      </c>
      <c r="R110" s="81"/>
    </row>
    <row r="111" spans="1:18" ht="12.75">
      <c r="A111" s="124" t="s">
        <v>148</v>
      </c>
      <c r="B111" s="124"/>
      <c r="C111" s="58">
        <v>1668</v>
      </c>
      <c r="D111" s="58">
        <v>1</v>
      </c>
      <c r="E111" s="58"/>
      <c r="F111" s="58">
        <v>1940</v>
      </c>
      <c r="G111" s="58">
        <v>1</v>
      </c>
      <c r="H111" s="58"/>
      <c r="I111" s="58">
        <v>749</v>
      </c>
      <c r="J111" s="58">
        <v>1</v>
      </c>
      <c r="K111" s="79"/>
      <c r="L111" s="58">
        <v>634</v>
      </c>
      <c r="M111" s="58">
        <v>4</v>
      </c>
      <c r="N111" s="58"/>
      <c r="O111" s="77"/>
      <c r="P111" s="58">
        <v>4991</v>
      </c>
      <c r="Q111" s="58">
        <v>1</v>
      </c>
      <c r="R111" s="81"/>
    </row>
    <row r="112" spans="1:18" ht="15.75" customHeight="1">
      <c r="A112" s="98" t="s">
        <v>10</v>
      </c>
      <c r="B112" s="98"/>
      <c r="C112" s="67">
        <v>232490</v>
      </c>
      <c r="D112" s="67">
        <v>100</v>
      </c>
      <c r="E112" s="67"/>
      <c r="F112" s="67">
        <v>254749</v>
      </c>
      <c r="G112" s="67">
        <v>100</v>
      </c>
      <c r="H112" s="67"/>
      <c r="I112" s="67">
        <v>70696</v>
      </c>
      <c r="J112" s="67">
        <v>100</v>
      </c>
      <c r="K112" s="82"/>
      <c r="L112" s="67">
        <v>14446</v>
      </c>
      <c r="M112" s="67">
        <v>100</v>
      </c>
      <c r="N112" s="67"/>
      <c r="O112" s="77"/>
      <c r="P112" s="67">
        <v>572381</v>
      </c>
      <c r="Q112" s="67">
        <v>100</v>
      </c>
      <c r="R112" s="67"/>
    </row>
    <row r="113" spans="1:18" ht="12.75">
      <c r="A113" s="117" t="s">
        <v>60</v>
      </c>
      <c r="B113" s="11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9"/>
      <c r="P113" s="58"/>
      <c r="Q113" s="58"/>
      <c r="R113" s="58"/>
    </row>
    <row r="114" spans="1:18" ht="15.75" customHeight="1">
      <c r="A114" s="105" t="s">
        <v>100</v>
      </c>
      <c r="B114" s="105"/>
      <c r="C114" s="169" t="s">
        <v>7</v>
      </c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00"/>
      <c r="P114" s="158" t="s">
        <v>10</v>
      </c>
      <c r="Q114" s="158"/>
      <c r="R114" s="85"/>
    </row>
    <row r="115" spans="1:18" ht="15.75" customHeight="1">
      <c r="A115" s="100"/>
      <c r="B115" s="100"/>
      <c r="C115" s="140" t="s">
        <v>25</v>
      </c>
      <c r="D115" s="140"/>
      <c r="E115" s="80"/>
      <c r="F115" s="141" t="s">
        <v>26</v>
      </c>
      <c r="G115" s="141"/>
      <c r="H115" s="80"/>
      <c r="I115" s="141" t="s">
        <v>27</v>
      </c>
      <c r="J115" s="141"/>
      <c r="K115" s="80"/>
      <c r="L115" s="141" t="s">
        <v>147</v>
      </c>
      <c r="M115" s="141"/>
      <c r="N115" s="80"/>
      <c r="O115" s="77"/>
      <c r="P115" s="100"/>
      <c r="Q115" s="100"/>
      <c r="R115" s="100"/>
    </row>
    <row r="116" spans="1:18" ht="15.75" customHeight="1">
      <c r="A116" s="106"/>
      <c r="B116" s="106"/>
      <c r="C116" s="87" t="s">
        <v>3</v>
      </c>
      <c r="D116" s="87" t="s">
        <v>4</v>
      </c>
      <c r="E116" s="87"/>
      <c r="F116" s="87" t="s">
        <v>3</v>
      </c>
      <c r="G116" s="87" t="s">
        <v>4</v>
      </c>
      <c r="H116" s="87"/>
      <c r="I116" s="87" t="s">
        <v>3</v>
      </c>
      <c r="J116" s="87" t="s">
        <v>4</v>
      </c>
      <c r="K116" s="87"/>
      <c r="L116" s="87" t="s">
        <v>3</v>
      </c>
      <c r="M116" s="87" t="s">
        <v>4</v>
      </c>
      <c r="N116" s="87"/>
      <c r="O116" s="123"/>
      <c r="P116" s="87" t="s">
        <v>3</v>
      </c>
      <c r="Q116" s="87" t="s">
        <v>4</v>
      </c>
      <c r="R116" s="80"/>
    </row>
    <row r="117" spans="1:15" ht="15.75" customHeight="1">
      <c r="A117" s="139" t="s">
        <v>16</v>
      </c>
      <c r="B117" s="139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77"/>
    </row>
    <row r="118" spans="1:15" ht="20.25" customHeight="1">
      <c r="A118" s="116" t="s">
        <v>2</v>
      </c>
      <c r="B118" s="116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77"/>
    </row>
    <row r="119" spans="1:18" ht="12.75">
      <c r="A119" s="94" t="s">
        <v>9</v>
      </c>
      <c r="B119" s="94"/>
      <c r="C119" s="58">
        <v>417</v>
      </c>
      <c r="D119" s="58">
        <v>0</v>
      </c>
      <c r="E119" s="58"/>
      <c r="F119" s="58">
        <v>880</v>
      </c>
      <c r="G119" s="58">
        <v>1</v>
      </c>
      <c r="H119" s="58"/>
      <c r="I119" s="58">
        <v>555</v>
      </c>
      <c r="J119" s="58">
        <v>1</v>
      </c>
      <c r="K119" s="79"/>
      <c r="L119" s="58">
        <v>152</v>
      </c>
      <c r="M119" s="58">
        <v>1</v>
      </c>
      <c r="N119" s="58"/>
      <c r="O119" s="77"/>
      <c r="P119" s="58">
        <v>2004</v>
      </c>
      <c r="Q119" s="58">
        <v>1</v>
      </c>
      <c r="R119" s="81"/>
    </row>
    <row r="120" spans="1:18" ht="12.75">
      <c r="A120" s="124" t="s">
        <v>45</v>
      </c>
      <c r="B120" s="124"/>
      <c r="C120" s="58">
        <v>1458</v>
      </c>
      <c r="D120" s="58">
        <v>1</v>
      </c>
      <c r="E120" s="58"/>
      <c r="F120" s="58">
        <v>5663</v>
      </c>
      <c r="G120" s="58">
        <v>4</v>
      </c>
      <c r="H120" s="58"/>
      <c r="I120" s="58">
        <v>2478</v>
      </c>
      <c r="J120" s="58">
        <v>5</v>
      </c>
      <c r="K120" s="79"/>
      <c r="L120" s="58">
        <v>805</v>
      </c>
      <c r="M120" s="58">
        <v>7</v>
      </c>
      <c r="N120" s="58"/>
      <c r="O120" s="77"/>
      <c r="P120" s="58">
        <v>10404</v>
      </c>
      <c r="Q120" s="58">
        <v>3</v>
      </c>
      <c r="R120" s="81"/>
    </row>
    <row r="121" spans="1:18" ht="12.75">
      <c r="A121" s="124" t="s">
        <v>46</v>
      </c>
      <c r="B121" s="124"/>
      <c r="C121" s="58">
        <v>471</v>
      </c>
      <c r="D121" s="58">
        <v>0</v>
      </c>
      <c r="E121" s="58"/>
      <c r="F121" s="58">
        <v>748</v>
      </c>
      <c r="G121" s="58">
        <v>0</v>
      </c>
      <c r="H121" s="58"/>
      <c r="I121" s="58">
        <v>432</v>
      </c>
      <c r="J121" s="58">
        <v>1</v>
      </c>
      <c r="K121" s="79"/>
      <c r="L121" s="58">
        <v>129</v>
      </c>
      <c r="M121" s="58">
        <v>1</v>
      </c>
      <c r="N121" s="58"/>
      <c r="O121" s="77"/>
      <c r="P121" s="58">
        <v>1780</v>
      </c>
      <c r="Q121" s="58">
        <v>0</v>
      </c>
      <c r="R121" s="81"/>
    </row>
    <row r="122" spans="1:18" ht="12.75">
      <c r="A122" s="124" t="s">
        <v>47</v>
      </c>
      <c r="B122" s="124"/>
      <c r="C122" s="58">
        <v>480</v>
      </c>
      <c r="D122" s="58">
        <v>0</v>
      </c>
      <c r="E122" s="58"/>
      <c r="F122" s="58">
        <v>687</v>
      </c>
      <c r="G122" s="58">
        <v>0</v>
      </c>
      <c r="H122" s="58"/>
      <c r="I122" s="58">
        <v>406</v>
      </c>
      <c r="J122" s="58">
        <v>1</v>
      </c>
      <c r="K122" s="79"/>
      <c r="L122" s="58">
        <v>147</v>
      </c>
      <c r="M122" s="58">
        <v>1</v>
      </c>
      <c r="N122" s="58"/>
      <c r="O122" s="77"/>
      <c r="P122" s="58">
        <v>1720</v>
      </c>
      <c r="Q122" s="58">
        <v>0</v>
      </c>
      <c r="R122" s="81"/>
    </row>
    <row r="123" spans="1:18" ht="12.75">
      <c r="A123" s="124" t="s">
        <v>48</v>
      </c>
      <c r="B123" s="124"/>
      <c r="C123" s="58">
        <v>456</v>
      </c>
      <c r="D123" s="58">
        <v>0</v>
      </c>
      <c r="E123" s="58"/>
      <c r="F123" s="58">
        <v>649</v>
      </c>
      <c r="G123" s="58">
        <v>0</v>
      </c>
      <c r="H123" s="58"/>
      <c r="I123" s="58">
        <v>387</v>
      </c>
      <c r="J123" s="58">
        <v>1</v>
      </c>
      <c r="K123" s="79"/>
      <c r="L123" s="58">
        <v>119</v>
      </c>
      <c r="M123" s="58">
        <v>1</v>
      </c>
      <c r="N123" s="58"/>
      <c r="O123" s="77"/>
      <c r="P123" s="58">
        <v>1611</v>
      </c>
      <c r="Q123" s="58">
        <v>0</v>
      </c>
      <c r="R123" s="81"/>
    </row>
    <row r="124" spans="1:18" ht="12.75">
      <c r="A124" s="124" t="s">
        <v>49</v>
      </c>
      <c r="B124" s="124"/>
      <c r="C124" s="58">
        <v>624</v>
      </c>
      <c r="D124" s="58">
        <v>0</v>
      </c>
      <c r="E124" s="58"/>
      <c r="F124" s="58">
        <v>725</v>
      </c>
      <c r="G124" s="58">
        <v>0</v>
      </c>
      <c r="H124" s="58"/>
      <c r="I124" s="58">
        <v>381</v>
      </c>
      <c r="J124" s="58">
        <v>1</v>
      </c>
      <c r="K124" s="79"/>
      <c r="L124" s="58">
        <v>110</v>
      </c>
      <c r="M124" s="58">
        <v>1</v>
      </c>
      <c r="N124" s="58"/>
      <c r="O124" s="77"/>
      <c r="P124" s="58">
        <v>1840</v>
      </c>
      <c r="Q124" s="58">
        <v>0</v>
      </c>
      <c r="R124" s="81"/>
    </row>
    <row r="125" spans="1:18" ht="12.75">
      <c r="A125" s="124" t="s">
        <v>50</v>
      </c>
      <c r="B125" s="124"/>
      <c r="C125" s="58">
        <v>87416</v>
      </c>
      <c r="D125" s="58">
        <v>52</v>
      </c>
      <c r="E125" s="58"/>
      <c r="F125" s="58">
        <v>72300</v>
      </c>
      <c r="G125" s="58">
        <v>47</v>
      </c>
      <c r="H125" s="58"/>
      <c r="I125" s="58">
        <v>22968</v>
      </c>
      <c r="J125" s="58">
        <v>43</v>
      </c>
      <c r="K125" s="79"/>
      <c r="L125" s="58">
        <v>3252</v>
      </c>
      <c r="M125" s="58">
        <v>30</v>
      </c>
      <c r="N125" s="58"/>
      <c r="O125" s="77"/>
      <c r="P125" s="58">
        <v>185936</v>
      </c>
      <c r="Q125" s="58">
        <v>48</v>
      </c>
      <c r="R125" s="81"/>
    </row>
    <row r="126" spans="1:18" ht="12.75">
      <c r="A126" s="124" t="s">
        <v>51</v>
      </c>
      <c r="B126" s="124"/>
      <c r="C126" s="58">
        <v>19960</v>
      </c>
      <c r="D126" s="58">
        <v>12</v>
      </c>
      <c r="E126" s="58"/>
      <c r="F126" s="58">
        <v>19595</v>
      </c>
      <c r="G126" s="58">
        <v>13</v>
      </c>
      <c r="H126" s="58"/>
      <c r="I126" s="58">
        <v>4800</v>
      </c>
      <c r="J126" s="58">
        <v>9</v>
      </c>
      <c r="K126" s="79"/>
      <c r="L126" s="58">
        <v>806</v>
      </c>
      <c r="M126" s="58">
        <v>7</v>
      </c>
      <c r="N126" s="58"/>
      <c r="O126" s="77"/>
      <c r="P126" s="58">
        <v>45161</v>
      </c>
      <c r="Q126" s="58">
        <v>12</v>
      </c>
      <c r="R126" s="81"/>
    </row>
    <row r="127" spans="1:18" ht="12.75">
      <c r="A127" s="124" t="s">
        <v>52</v>
      </c>
      <c r="B127" s="124"/>
      <c r="C127" s="58">
        <v>14433</v>
      </c>
      <c r="D127" s="58">
        <v>9</v>
      </c>
      <c r="E127" s="58"/>
      <c r="F127" s="58">
        <v>14466</v>
      </c>
      <c r="G127" s="58">
        <v>9</v>
      </c>
      <c r="H127" s="58"/>
      <c r="I127" s="58">
        <v>3914</v>
      </c>
      <c r="J127" s="58">
        <v>7</v>
      </c>
      <c r="K127" s="79"/>
      <c r="L127" s="58">
        <v>707</v>
      </c>
      <c r="M127" s="58">
        <v>7</v>
      </c>
      <c r="N127" s="58"/>
      <c r="O127" s="77"/>
      <c r="P127" s="58">
        <v>33520</v>
      </c>
      <c r="Q127" s="58">
        <v>9</v>
      </c>
      <c r="R127" s="81"/>
    </row>
    <row r="128" spans="1:18" ht="12.75">
      <c r="A128" s="124" t="s">
        <v>53</v>
      </c>
      <c r="B128" s="124"/>
      <c r="C128" s="58">
        <v>10740</v>
      </c>
      <c r="D128" s="58">
        <v>7</v>
      </c>
      <c r="E128" s="58"/>
      <c r="F128" s="58">
        <v>10249</v>
      </c>
      <c r="G128" s="58">
        <v>7</v>
      </c>
      <c r="H128" s="58"/>
      <c r="I128" s="58">
        <v>3340</v>
      </c>
      <c r="J128" s="58">
        <v>6</v>
      </c>
      <c r="K128" s="79"/>
      <c r="L128" s="58">
        <v>598</v>
      </c>
      <c r="M128" s="58">
        <v>6</v>
      </c>
      <c r="N128" s="58"/>
      <c r="O128" s="77"/>
      <c r="P128" s="58">
        <v>24927</v>
      </c>
      <c r="Q128" s="58">
        <v>6</v>
      </c>
      <c r="R128" s="81"/>
    </row>
    <row r="129" spans="1:18" ht="12.75">
      <c r="A129" s="124" t="s">
        <v>54</v>
      </c>
      <c r="B129" s="124"/>
      <c r="C129" s="58">
        <v>25462</v>
      </c>
      <c r="D129" s="58">
        <v>15</v>
      </c>
      <c r="E129" s="58"/>
      <c r="F129" s="58">
        <v>22512</v>
      </c>
      <c r="G129" s="58">
        <v>15</v>
      </c>
      <c r="H129" s="58"/>
      <c r="I129" s="58">
        <v>9862</v>
      </c>
      <c r="J129" s="58">
        <v>18</v>
      </c>
      <c r="K129" s="79"/>
      <c r="L129" s="58">
        <v>2142</v>
      </c>
      <c r="M129" s="58">
        <v>20</v>
      </c>
      <c r="N129" s="58"/>
      <c r="O129" s="77"/>
      <c r="P129" s="58">
        <v>59978</v>
      </c>
      <c r="Q129" s="58">
        <v>16</v>
      </c>
      <c r="R129" s="81"/>
    </row>
    <row r="130" spans="1:18" ht="12.75">
      <c r="A130" s="124" t="s">
        <v>55</v>
      </c>
      <c r="B130" s="124"/>
      <c r="C130" s="58">
        <v>3665</v>
      </c>
      <c r="D130" s="58">
        <v>2</v>
      </c>
      <c r="E130" s="58"/>
      <c r="F130" s="58">
        <v>3449</v>
      </c>
      <c r="G130" s="58">
        <v>2</v>
      </c>
      <c r="H130" s="58"/>
      <c r="I130" s="58">
        <v>2749</v>
      </c>
      <c r="J130" s="58">
        <v>5</v>
      </c>
      <c r="K130" s="79"/>
      <c r="L130" s="58">
        <v>1044</v>
      </c>
      <c r="M130" s="58">
        <v>10</v>
      </c>
      <c r="N130" s="58"/>
      <c r="O130" s="77"/>
      <c r="P130" s="58">
        <v>10907</v>
      </c>
      <c r="Q130" s="58">
        <v>3</v>
      </c>
      <c r="R130" s="81"/>
    </row>
    <row r="131" spans="1:18" ht="12.75">
      <c r="A131" s="124" t="s">
        <v>56</v>
      </c>
      <c r="B131" s="124"/>
      <c r="C131" s="58">
        <v>1331</v>
      </c>
      <c r="D131" s="58">
        <v>1</v>
      </c>
      <c r="E131" s="58"/>
      <c r="F131" s="58">
        <v>1094</v>
      </c>
      <c r="G131" s="58">
        <v>1</v>
      </c>
      <c r="H131" s="58"/>
      <c r="I131" s="58">
        <v>762</v>
      </c>
      <c r="J131" s="58">
        <v>1</v>
      </c>
      <c r="K131" s="79"/>
      <c r="L131" s="58">
        <v>428</v>
      </c>
      <c r="M131" s="58">
        <v>4</v>
      </c>
      <c r="N131" s="58"/>
      <c r="O131" s="77"/>
      <c r="P131" s="58">
        <v>3615</v>
      </c>
      <c r="Q131" s="58">
        <v>1</v>
      </c>
      <c r="R131" s="81"/>
    </row>
    <row r="132" spans="1:18" ht="12.75">
      <c r="A132" s="124" t="s">
        <v>57</v>
      </c>
      <c r="B132" s="124"/>
      <c r="C132" s="58">
        <v>1170</v>
      </c>
      <c r="D132" s="58">
        <v>1</v>
      </c>
      <c r="E132" s="58"/>
      <c r="F132" s="58">
        <v>1117</v>
      </c>
      <c r="G132" s="58">
        <v>1</v>
      </c>
      <c r="H132" s="58"/>
      <c r="I132" s="58">
        <v>454</v>
      </c>
      <c r="J132" s="58">
        <v>1</v>
      </c>
      <c r="K132" s="79"/>
      <c r="L132" s="58">
        <v>364</v>
      </c>
      <c r="M132" s="58">
        <v>3</v>
      </c>
      <c r="N132" s="58"/>
      <c r="O132" s="77"/>
      <c r="P132" s="58">
        <v>3105</v>
      </c>
      <c r="Q132" s="58">
        <v>1</v>
      </c>
      <c r="R132" s="81"/>
    </row>
    <row r="133" spans="1:18" ht="12.75">
      <c r="A133" s="124" t="s">
        <v>58</v>
      </c>
      <c r="B133" s="124"/>
      <c r="C133" s="58">
        <v>20</v>
      </c>
      <c r="D133" s="58">
        <v>0</v>
      </c>
      <c r="E133" s="58"/>
      <c r="F133" s="58">
        <v>44</v>
      </c>
      <c r="G133" s="58">
        <v>0</v>
      </c>
      <c r="H133" s="58"/>
      <c r="I133" s="58">
        <v>25</v>
      </c>
      <c r="J133" s="58">
        <v>0</v>
      </c>
      <c r="K133" s="79"/>
      <c r="L133" s="58">
        <v>60</v>
      </c>
      <c r="M133" s="58">
        <v>1</v>
      </c>
      <c r="N133" s="58"/>
      <c r="O133" s="77"/>
      <c r="P133" s="58">
        <v>149</v>
      </c>
      <c r="Q133" s="58">
        <v>0</v>
      </c>
      <c r="R133" s="81"/>
    </row>
    <row r="134" spans="1:18" ht="15.75" customHeight="1">
      <c r="A134" s="98" t="s">
        <v>10</v>
      </c>
      <c r="B134" s="98"/>
      <c r="C134" s="67">
        <v>168103</v>
      </c>
      <c r="D134" s="67">
        <v>100</v>
      </c>
      <c r="E134" s="67"/>
      <c r="F134" s="67">
        <v>154178</v>
      </c>
      <c r="G134" s="67">
        <v>100</v>
      </c>
      <c r="H134" s="67"/>
      <c r="I134" s="67">
        <v>53513</v>
      </c>
      <c r="J134" s="67">
        <v>100</v>
      </c>
      <c r="K134" s="82"/>
      <c r="L134" s="67">
        <v>10863</v>
      </c>
      <c r="M134" s="67">
        <v>100</v>
      </c>
      <c r="N134" s="67"/>
      <c r="O134" s="77"/>
      <c r="P134" s="67">
        <v>386657</v>
      </c>
      <c r="Q134" s="67">
        <v>100</v>
      </c>
      <c r="R134" s="67"/>
    </row>
    <row r="135" spans="1:18" ht="12.75">
      <c r="A135" s="98"/>
      <c r="B135" s="98"/>
      <c r="C135" s="67"/>
      <c r="D135" s="67"/>
      <c r="E135" s="67"/>
      <c r="F135" s="67"/>
      <c r="G135" s="67"/>
      <c r="H135" s="67"/>
      <c r="I135" s="67"/>
      <c r="J135" s="67"/>
      <c r="K135" s="82"/>
      <c r="L135" s="67"/>
      <c r="M135" s="67"/>
      <c r="N135" s="67"/>
      <c r="O135" s="77"/>
      <c r="P135" s="67"/>
      <c r="Q135" s="67"/>
      <c r="R135" s="67"/>
    </row>
    <row r="136" spans="1:15" ht="20.25" customHeight="1">
      <c r="A136" s="116" t="s">
        <v>1</v>
      </c>
      <c r="B136" s="116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77"/>
    </row>
    <row r="137" spans="1:18" ht="12.75">
      <c r="A137" s="94" t="s">
        <v>9</v>
      </c>
      <c r="B137" s="94"/>
      <c r="C137" s="58">
        <v>592</v>
      </c>
      <c r="D137" s="58">
        <v>0</v>
      </c>
      <c r="E137" s="58"/>
      <c r="F137" s="58">
        <v>808</v>
      </c>
      <c r="G137" s="58">
        <v>1</v>
      </c>
      <c r="H137" s="58"/>
      <c r="I137" s="58">
        <v>387</v>
      </c>
      <c r="J137" s="58">
        <v>2</v>
      </c>
      <c r="K137" s="79"/>
      <c r="L137" s="58">
        <v>107</v>
      </c>
      <c r="M137" s="58">
        <v>2</v>
      </c>
      <c r="N137" s="58"/>
      <c r="O137" s="77"/>
      <c r="P137" s="58">
        <v>1894</v>
      </c>
      <c r="Q137" s="58">
        <v>1</v>
      </c>
      <c r="R137" s="81"/>
    </row>
    <row r="138" spans="1:18" ht="12.75">
      <c r="A138" s="124" t="s">
        <v>45</v>
      </c>
      <c r="B138" s="124"/>
      <c r="C138" s="58">
        <v>1933</v>
      </c>
      <c r="D138" s="58">
        <v>2</v>
      </c>
      <c r="E138" s="58"/>
      <c r="F138" s="58">
        <v>4507</v>
      </c>
      <c r="G138" s="58">
        <v>4</v>
      </c>
      <c r="H138" s="58"/>
      <c r="I138" s="58">
        <v>1469</v>
      </c>
      <c r="J138" s="58">
        <v>6</v>
      </c>
      <c r="K138" s="79"/>
      <c r="L138" s="58">
        <v>437</v>
      </c>
      <c r="M138" s="58">
        <v>9</v>
      </c>
      <c r="N138" s="58"/>
      <c r="O138" s="77"/>
      <c r="P138" s="58">
        <v>8346</v>
      </c>
      <c r="Q138" s="58">
        <v>3</v>
      </c>
      <c r="R138" s="81"/>
    </row>
    <row r="139" spans="1:18" ht="12.75">
      <c r="A139" s="124" t="s">
        <v>46</v>
      </c>
      <c r="B139" s="124"/>
      <c r="C139" s="58">
        <v>465</v>
      </c>
      <c r="D139" s="58">
        <v>0</v>
      </c>
      <c r="E139" s="58"/>
      <c r="F139" s="58">
        <v>585</v>
      </c>
      <c r="G139" s="58">
        <v>1</v>
      </c>
      <c r="H139" s="58"/>
      <c r="I139" s="58">
        <v>235</v>
      </c>
      <c r="J139" s="58">
        <v>1</v>
      </c>
      <c r="K139" s="79"/>
      <c r="L139" s="58">
        <v>84</v>
      </c>
      <c r="M139" s="58">
        <v>2</v>
      </c>
      <c r="N139" s="58"/>
      <c r="O139" s="77"/>
      <c r="P139" s="58">
        <v>1369</v>
      </c>
      <c r="Q139" s="58">
        <v>1</v>
      </c>
      <c r="R139" s="81"/>
    </row>
    <row r="140" spans="1:18" ht="12.75">
      <c r="A140" s="124" t="s">
        <v>47</v>
      </c>
      <c r="B140" s="124"/>
      <c r="C140" s="58">
        <v>517</v>
      </c>
      <c r="D140" s="58">
        <v>0</v>
      </c>
      <c r="E140" s="58"/>
      <c r="F140" s="58">
        <v>570</v>
      </c>
      <c r="G140" s="58">
        <v>0</v>
      </c>
      <c r="H140" s="58"/>
      <c r="I140" s="58">
        <v>224</v>
      </c>
      <c r="J140" s="58">
        <v>1</v>
      </c>
      <c r="K140" s="79"/>
      <c r="L140" s="58">
        <v>69</v>
      </c>
      <c r="M140" s="58">
        <v>2</v>
      </c>
      <c r="N140" s="58"/>
      <c r="O140" s="77"/>
      <c r="P140" s="58">
        <v>1380</v>
      </c>
      <c r="Q140" s="58">
        <v>1</v>
      </c>
      <c r="R140" s="81"/>
    </row>
    <row r="141" spans="1:18" ht="12.75">
      <c r="A141" s="124" t="s">
        <v>48</v>
      </c>
      <c r="B141" s="124"/>
      <c r="C141" s="58">
        <v>513</v>
      </c>
      <c r="D141" s="58">
        <v>0</v>
      </c>
      <c r="E141" s="58"/>
      <c r="F141" s="58">
        <v>530</v>
      </c>
      <c r="G141" s="58">
        <v>0</v>
      </c>
      <c r="H141" s="58"/>
      <c r="I141" s="58">
        <v>200</v>
      </c>
      <c r="J141" s="58">
        <v>1</v>
      </c>
      <c r="K141" s="79"/>
      <c r="L141" s="58">
        <v>67</v>
      </c>
      <c r="M141" s="58">
        <v>1</v>
      </c>
      <c r="N141" s="58"/>
      <c r="O141" s="77"/>
      <c r="P141" s="58">
        <v>1310</v>
      </c>
      <c r="Q141" s="58">
        <v>0</v>
      </c>
      <c r="R141" s="81"/>
    </row>
    <row r="142" spans="1:18" ht="12.75">
      <c r="A142" s="124" t="s">
        <v>49</v>
      </c>
      <c r="B142" s="124"/>
      <c r="C142" s="58">
        <v>606</v>
      </c>
      <c r="D142" s="58">
        <v>1</v>
      </c>
      <c r="E142" s="58"/>
      <c r="F142" s="58">
        <v>570</v>
      </c>
      <c r="G142" s="58">
        <v>0</v>
      </c>
      <c r="H142" s="58"/>
      <c r="I142" s="58">
        <v>218</v>
      </c>
      <c r="J142" s="58">
        <v>1</v>
      </c>
      <c r="K142" s="79"/>
      <c r="L142" s="58">
        <v>68</v>
      </c>
      <c r="M142" s="58">
        <v>1</v>
      </c>
      <c r="N142" s="58"/>
      <c r="O142" s="77"/>
      <c r="P142" s="58">
        <v>1462</v>
      </c>
      <c r="Q142" s="58">
        <v>1</v>
      </c>
      <c r="R142" s="81"/>
    </row>
    <row r="143" spans="1:18" ht="12.75">
      <c r="A143" s="124" t="s">
        <v>50</v>
      </c>
      <c r="B143" s="124"/>
      <c r="C143" s="58">
        <v>68972</v>
      </c>
      <c r="D143" s="58">
        <v>55</v>
      </c>
      <c r="E143" s="58"/>
      <c r="F143" s="58">
        <v>53657</v>
      </c>
      <c r="G143" s="58">
        <v>47</v>
      </c>
      <c r="H143" s="58"/>
      <c r="I143" s="58">
        <v>10431</v>
      </c>
      <c r="J143" s="58">
        <v>44</v>
      </c>
      <c r="K143" s="79"/>
      <c r="L143" s="58">
        <v>1289</v>
      </c>
      <c r="M143" s="58">
        <v>28</v>
      </c>
      <c r="N143" s="58"/>
      <c r="O143" s="77"/>
      <c r="P143" s="58">
        <v>134349</v>
      </c>
      <c r="Q143" s="58">
        <v>50</v>
      </c>
      <c r="R143" s="81"/>
    </row>
    <row r="144" spans="1:18" ht="12.75">
      <c r="A144" s="124" t="s">
        <v>51</v>
      </c>
      <c r="B144" s="124"/>
      <c r="C144" s="58">
        <v>12085</v>
      </c>
      <c r="D144" s="58">
        <v>10</v>
      </c>
      <c r="E144" s="58"/>
      <c r="F144" s="58">
        <v>12671</v>
      </c>
      <c r="G144" s="58">
        <v>11</v>
      </c>
      <c r="H144" s="58"/>
      <c r="I144" s="58">
        <v>2140</v>
      </c>
      <c r="J144" s="58">
        <v>9</v>
      </c>
      <c r="K144" s="79"/>
      <c r="L144" s="58">
        <v>316</v>
      </c>
      <c r="M144" s="58">
        <v>7</v>
      </c>
      <c r="N144" s="58"/>
      <c r="O144" s="77"/>
      <c r="P144" s="58">
        <v>27212</v>
      </c>
      <c r="Q144" s="58">
        <v>10</v>
      </c>
      <c r="R144" s="81"/>
    </row>
    <row r="145" spans="1:18" ht="12.75">
      <c r="A145" s="124" t="s">
        <v>52</v>
      </c>
      <c r="B145" s="124"/>
      <c r="C145" s="58">
        <v>9345</v>
      </c>
      <c r="D145" s="58">
        <v>7</v>
      </c>
      <c r="E145" s="58"/>
      <c r="F145" s="58">
        <v>10045</v>
      </c>
      <c r="G145" s="58">
        <v>9</v>
      </c>
      <c r="H145" s="58"/>
      <c r="I145" s="58">
        <v>1636</v>
      </c>
      <c r="J145" s="58">
        <v>7</v>
      </c>
      <c r="K145" s="79"/>
      <c r="L145" s="58">
        <v>268</v>
      </c>
      <c r="M145" s="58">
        <v>6</v>
      </c>
      <c r="N145" s="58"/>
      <c r="O145" s="77"/>
      <c r="P145" s="58">
        <v>21294</v>
      </c>
      <c r="Q145" s="58">
        <v>8</v>
      </c>
      <c r="R145" s="81"/>
    </row>
    <row r="146" spans="1:18" ht="12.75">
      <c r="A146" s="124" t="s">
        <v>53</v>
      </c>
      <c r="B146" s="124"/>
      <c r="C146" s="58">
        <v>7635</v>
      </c>
      <c r="D146" s="58">
        <v>6</v>
      </c>
      <c r="E146" s="58"/>
      <c r="F146" s="58">
        <v>7655</v>
      </c>
      <c r="G146" s="58">
        <v>7</v>
      </c>
      <c r="H146" s="58"/>
      <c r="I146" s="58">
        <v>1271</v>
      </c>
      <c r="J146" s="58">
        <v>5</v>
      </c>
      <c r="K146" s="79"/>
      <c r="L146" s="58">
        <v>271</v>
      </c>
      <c r="M146" s="58">
        <v>6</v>
      </c>
      <c r="N146" s="58"/>
      <c r="O146" s="77"/>
      <c r="P146" s="58">
        <v>16832</v>
      </c>
      <c r="Q146" s="58">
        <v>6</v>
      </c>
      <c r="R146" s="81"/>
    </row>
    <row r="147" spans="1:18" ht="12.75">
      <c r="A147" s="124" t="s">
        <v>54</v>
      </c>
      <c r="B147" s="124"/>
      <c r="C147" s="58">
        <v>18828</v>
      </c>
      <c r="D147" s="58">
        <v>15</v>
      </c>
      <c r="E147" s="58"/>
      <c r="F147" s="58">
        <v>17923</v>
      </c>
      <c r="G147" s="58">
        <v>16</v>
      </c>
      <c r="H147" s="58"/>
      <c r="I147" s="58">
        <v>3485</v>
      </c>
      <c r="J147" s="58">
        <v>15</v>
      </c>
      <c r="K147" s="79"/>
      <c r="L147" s="58">
        <v>820</v>
      </c>
      <c r="M147" s="58">
        <v>18</v>
      </c>
      <c r="N147" s="58"/>
      <c r="O147" s="77"/>
      <c r="P147" s="58">
        <v>41056</v>
      </c>
      <c r="Q147" s="58">
        <v>15</v>
      </c>
      <c r="R147" s="81"/>
    </row>
    <row r="148" spans="1:18" ht="12.75">
      <c r="A148" s="124" t="s">
        <v>55</v>
      </c>
      <c r="B148" s="124"/>
      <c r="C148" s="58">
        <v>2332</v>
      </c>
      <c r="D148" s="58">
        <v>2</v>
      </c>
      <c r="E148" s="58"/>
      <c r="F148" s="58">
        <v>2634</v>
      </c>
      <c r="G148" s="58">
        <v>2</v>
      </c>
      <c r="H148" s="58"/>
      <c r="I148" s="58">
        <v>1234</v>
      </c>
      <c r="J148" s="58">
        <v>5</v>
      </c>
      <c r="K148" s="79"/>
      <c r="L148" s="58">
        <v>375</v>
      </c>
      <c r="M148" s="58">
        <v>8</v>
      </c>
      <c r="N148" s="58"/>
      <c r="O148" s="77"/>
      <c r="P148" s="58">
        <v>6575</v>
      </c>
      <c r="Q148" s="58">
        <v>2</v>
      </c>
      <c r="R148" s="81"/>
    </row>
    <row r="149" spans="1:18" ht="12.75">
      <c r="A149" s="124" t="s">
        <v>56</v>
      </c>
      <c r="B149" s="124"/>
      <c r="C149" s="58">
        <v>791</v>
      </c>
      <c r="D149" s="58">
        <v>1</v>
      </c>
      <c r="E149" s="58"/>
      <c r="F149" s="58">
        <v>767</v>
      </c>
      <c r="G149" s="58">
        <v>1</v>
      </c>
      <c r="H149" s="58"/>
      <c r="I149" s="58">
        <v>402</v>
      </c>
      <c r="J149" s="58">
        <v>2</v>
      </c>
      <c r="K149" s="79"/>
      <c r="L149" s="58">
        <v>195</v>
      </c>
      <c r="M149" s="58">
        <v>4</v>
      </c>
      <c r="N149" s="58"/>
      <c r="O149" s="77"/>
      <c r="P149" s="58">
        <v>2155</v>
      </c>
      <c r="Q149" s="58">
        <v>1</v>
      </c>
      <c r="R149" s="81"/>
    </row>
    <row r="150" spans="1:18" ht="12.75">
      <c r="A150" s="124" t="s">
        <v>57</v>
      </c>
      <c r="B150" s="124"/>
      <c r="C150" s="58">
        <v>756</v>
      </c>
      <c r="D150" s="58">
        <v>1</v>
      </c>
      <c r="E150" s="58"/>
      <c r="F150" s="58">
        <v>785</v>
      </c>
      <c r="G150" s="58">
        <v>1</v>
      </c>
      <c r="H150" s="58"/>
      <c r="I150" s="58">
        <v>304</v>
      </c>
      <c r="J150" s="58">
        <v>1</v>
      </c>
      <c r="K150" s="79"/>
      <c r="L150" s="58">
        <v>220</v>
      </c>
      <c r="M150" s="58">
        <v>5</v>
      </c>
      <c r="N150" s="58"/>
      <c r="O150" s="77"/>
      <c r="P150" s="58">
        <v>2065</v>
      </c>
      <c r="Q150" s="58">
        <v>1</v>
      </c>
      <c r="R150" s="81"/>
    </row>
    <row r="151" spans="1:18" ht="12.75">
      <c r="A151" s="124" t="s">
        <v>58</v>
      </c>
      <c r="B151" s="124"/>
      <c r="C151" s="58">
        <v>13</v>
      </c>
      <c r="D151" s="58">
        <v>0</v>
      </c>
      <c r="E151" s="58"/>
      <c r="F151" s="58">
        <v>42</v>
      </c>
      <c r="G151" s="58">
        <v>0</v>
      </c>
      <c r="H151" s="58"/>
      <c r="I151" s="58">
        <v>19</v>
      </c>
      <c r="J151" s="58">
        <v>0</v>
      </c>
      <c r="K151" s="79"/>
      <c r="L151" s="58">
        <v>45</v>
      </c>
      <c r="M151" s="58">
        <v>1</v>
      </c>
      <c r="N151" s="58"/>
      <c r="O151" s="77"/>
      <c r="P151" s="58">
        <v>119</v>
      </c>
      <c r="Q151" s="58">
        <v>0</v>
      </c>
      <c r="R151" s="81"/>
    </row>
    <row r="152" spans="1:18" ht="15.75" customHeight="1">
      <c r="A152" s="98" t="s">
        <v>10</v>
      </c>
      <c r="B152" s="98"/>
      <c r="C152" s="67">
        <v>125383</v>
      </c>
      <c r="D152" s="67">
        <v>100</v>
      </c>
      <c r="E152" s="67"/>
      <c r="F152" s="67">
        <v>113749</v>
      </c>
      <c r="G152" s="67">
        <v>100</v>
      </c>
      <c r="H152" s="67"/>
      <c r="I152" s="67">
        <v>23655</v>
      </c>
      <c r="J152" s="67">
        <v>100</v>
      </c>
      <c r="K152" s="82"/>
      <c r="L152" s="67">
        <v>4631</v>
      </c>
      <c r="M152" s="67">
        <v>100</v>
      </c>
      <c r="N152" s="67"/>
      <c r="O152" s="77"/>
      <c r="P152" s="67">
        <v>267418</v>
      </c>
      <c r="Q152" s="67">
        <v>100</v>
      </c>
      <c r="R152" s="67"/>
    </row>
    <row r="153" spans="1:18" ht="12.75">
      <c r="A153" s="98"/>
      <c r="B153" s="98"/>
      <c r="C153" s="67"/>
      <c r="D153" s="67"/>
      <c r="E153" s="67"/>
      <c r="F153" s="67"/>
      <c r="G153" s="67"/>
      <c r="H153" s="67"/>
      <c r="I153" s="67"/>
      <c r="J153" s="67"/>
      <c r="K153" s="82"/>
      <c r="L153" s="67"/>
      <c r="M153" s="67"/>
      <c r="N153" s="67"/>
      <c r="O153" s="77"/>
      <c r="P153" s="67"/>
      <c r="Q153" s="67"/>
      <c r="R153" s="67"/>
    </row>
    <row r="154" spans="1:15" ht="30" customHeight="1">
      <c r="A154" s="116" t="s">
        <v>43</v>
      </c>
      <c r="B154" s="116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77"/>
    </row>
    <row r="155" spans="1:18" ht="12.75">
      <c r="A155" s="94" t="s">
        <v>9</v>
      </c>
      <c r="B155" s="94"/>
      <c r="C155" s="58">
        <v>1009</v>
      </c>
      <c r="D155" s="58">
        <v>1</v>
      </c>
      <c r="E155" s="58"/>
      <c r="F155" s="58">
        <v>1688</v>
      </c>
      <c r="G155" s="58">
        <v>1</v>
      </c>
      <c r="H155" s="58"/>
      <c r="I155" s="58">
        <v>942</v>
      </c>
      <c r="J155" s="58">
        <v>1</v>
      </c>
      <c r="K155" s="79"/>
      <c r="L155" s="58">
        <v>259</v>
      </c>
      <c r="M155" s="58">
        <v>2</v>
      </c>
      <c r="N155" s="58"/>
      <c r="O155" s="77"/>
      <c r="P155" s="58">
        <v>3898</v>
      </c>
      <c r="Q155" s="58">
        <v>1</v>
      </c>
      <c r="R155" s="81"/>
    </row>
    <row r="156" spans="1:18" ht="12.75">
      <c r="A156" s="124" t="s">
        <v>45</v>
      </c>
      <c r="B156" s="124"/>
      <c r="C156" s="58">
        <v>3391</v>
      </c>
      <c r="D156" s="58">
        <v>1</v>
      </c>
      <c r="E156" s="58"/>
      <c r="F156" s="58">
        <v>10170</v>
      </c>
      <c r="G156" s="58">
        <v>4</v>
      </c>
      <c r="H156" s="58"/>
      <c r="I156" s="58">
        <v>3947</v>
      </c>
      <c r="J156" s="58">
        <v>5</v>
      </c>
      <c r="K156" s="79"/>
      <c r="L156" s="58">
        <v>1242</v>
      </c>
      <c r="M156" s="58">
        <v>8</v>
      </c>
      <c r="N156" s="58"/>
      <c r="O156" s="77"/>
      <c r="P156" s="58">
        <v>18750</v>
      </c>
      <c r="Q156" s="58">
        <v>3</v>
      </c>
      <c r="R156" s="81"/>
    </row>
    <row r="157" spans="1:18" ht="12.75">
      <c r="A157" s="124" t="s">
        <v>46</v>
      </c>
      <c r="B157" s="124"/>
      <c r="C157" s="58">
        <v>936</v>
      </c>
      <c r="D157" s="58">
        <v>0</v>
      </c>
      <c r="E157" s="58"/>
      <c r="F157" s="58">
        <v>1333</v>
      </c>
      <c r="G157" s="58">
        <v>1</v>
      </c>
      <c r="H157" s="58"/>
      <c r="I157" s="58">
        <v>667</v>
      </c>
      <c r="J157" s="58">
        <v>1</v>
      </c>
      <c r="K157" s="79"/>
      <c r="L157" s="58">
        <v>213</v>
      </c>
      <c r="M157" s="58">
        <v>1</v>
      </c>
      <c r="N157" s="58"/>
      <c r="O157" s="77"/>
      <c r="P157" s="58">
        <v>3149</v>
      </c>
      <c r="Q157" s="58">
        <v>1</v>
      </c>
      <c r="R157" s="81"/>
    </row>
    <row r="158" spans="1:18" ht="12.75">
      <c r="A158" s="124" t="s">
        <v>47</v>
      </c>
      <c r="B158" s="124"/>
      <c r="C158" s="58">
        <v>997</v>
      </c>
      <c r="D158" s="58">
        <v>0</v>
      </c>
      <c r="E158" s="58"/>
      <c r="F158" s="58">
        <v>1257</v>
      </c>
      <c r="G158" s="58">
        <v>0</v>
      </c>
      <c r="H158" s="58"/>
      <c r="I158" s="58">
        <v>630</v>
      </c>
      <c r="J158" s="58">
        <v>1</v>
      </c>
      <c r="K158" s="79"/>
      <c r="L158" s="58">
        <v>216</v>
      </c>
      <c r="M158" s="58">
        <v>2</v>
      </c>
      <c r="N158" s="58"/>
      <c r="O158" s="77"/>
      <c r="P158" s="58">
        <v>3100</v>
      </c>
      <c r="Q158" s="58">
        <v>0</v>
      </c>
      <c r="R158" s="81"/>
    </row>
    <row r="159" spans="1:18" ht="12.75">
      <c r="A159" s="124" t="s">
        <v>48</v>
      </c>
      <c r="B159" s="124"/>
      <c r="C159" s="58">
        <v>969</v>
      </c>
      <c r="D159" s="58">
        <v>0</v>
      </c>
      <c r="E159" s="58"/>
      <c r="F159" s="58">
        <v>1179</v>
      </c>
      <c r="G159" s="58">
        <v>0</v>
      </c>
      <c r="H159" s="58"/>
      <c r="I159" s="58">
        <v>587</v>
      </c>
      <c r="J159" s="58">
        <v>1</v>
      </c>
      <c r="K159" s="79"/>
      <c r="L159" s="58">
        <v>186</v>
      </c>
      <c r="M159" s="58">
        <v>1</v>
      </c>
      <c r="N159" s="58"/>
      <c r="O159" s="77"/>
      <c r="P159" s="58">
        <v>2921</v>
      </c>
      <c r="Q159" s="58">
        <v>0</v>
      </c>
      <c r="R159" s="81"/>
    </row>
    <row r="160" spans="1:18" ht="12.75">
      <c r="A160" s="124" t="s">
        <v>49</v>
      </c>
      <c r="B160" s="124"/>
      <c r="C160" s="58">
        <v>1230</v>
      </c>
      <c r="D160" s="58">
        <v>1</v>
      </c>
      <c r="E160" s="58"/>
      <c r="F160" s="58">
        <v>1295</v>
      </c>
      <c r="G160" s="58">
        <v>0</v>
      </c>
      <c r="H160" s="58"/>
      <c r="I160" s="58">
        <v>599</v>
      </c>
      <c r="J160" s="58">
        <v>1</v>
      </c>
      <c r="K160" s="79"/>
      <c r="L160" s="58">
        <v>178</v>
      </c>
      <c r="M160" s="58">
        <v>1</v>
      </c>
      <c r="N160" s="58"/>
      <c r="O160" s="77"/>
      <c r="P160" s="58">
        <v>3302</v>
      </c>
      <c r="Q160" s="58">
        <v>1</v>
      </c>
      <c r="R160" s="81"/>
    </row>
    <row r="161" spans="1:18" ht="12.75">
      <c r="A161" s="124" t="s">
        <v>50</v>
      </c>
      <c r="B161" s="124"/>
      <c r="C161" s="58">
        <v>156388</v>
      </c>
      <c r="D161" s="58">
        <v>53</v>
      </c>
      <c r="E161" s="58"/>
      <c r="F161" s="58">
        <v>125957</v>
      </c>
      <c r="G161" s="58">
        <v>47</v>
      </c>
      <c r="H161" s="58"/>
      <c r="I161" s="58">
        <v>33399</v>
      </c>
      <c r="J161" s="58">
        <v>43</v>
      </c>
      <c r="K161" s="79"/>
      <c r="L161" s="58">
        <v>4541</v>
      </c>
      <c r="M161" s="58">
        <v>29</v>
      </c>
      <c r="N161" s="58"/>
      <c r="O161" s="77"/>
      <c r="P161" s="58">
        <v>320285</v>
      </c>
      <c r="Q161" s="58">
        <v>49</v>
      </c>
      <c r="R161" s="81"/>
    </row>
    <row r="162" spans="1:18" ht="12.75">
      <c r="A162" s="124" t="s">
        <v>51</v>
      </c>
      <c r="B162" s="124"/>
      <c r="C162" s="58">
        <v>32045</v>
      </c>
      <c r="D162" s="58">
        <v>11</v>
      </c>
      <c r="E162" s="58"/>
      <c r="F162" s="58">
        <v>32266</v>
      </c>
      <c r="G162" s="58">
        <v>12</v>
      </c>
      <c r="H162" s="58"/>
      <c r="I162" s="58">
        <v>6940</v>
      </c>
      <c r="J162" s="58">
        <v>9</v>
      </c>
      <c r="K162" s="79"/>
      <c r="L162" s="58">
        <v>1122</v>
      </c>
      <c r="M162" s="58">
        <v>7</v>
      </c>
      <c r="N162" s="58"/>
      <c r="O162" s="77"/>
      <c r="P162" s="58">
        <v>72373</v>
      </c>
      <c r="Q162" s="58">
        <v>11</v>
      </c>
      <c r="R162" s="81"/>
    </row>
    <row r="163" spans="1:18" ht="12.75">
      <c r="A163" s="124" t="s">
        <v>52</v>
      </c>
      <c r="B163" s="124"/>
      <c r="C163" s="58">
        <v>23778</v>
      </c>
      <c r="D163" s="58">
        <v>8</v>
      </c>
      <c r="E163" s="58"/>
      <c r="F163" s="58">
        <v>24511</v>
      </c>
      <c r="G163" s="58">
        <v>9</v>
      </c>
      <c r="H163" s="58"/>
      <c r="I163" s="58">
        <v>5550</v>
      </c>
      <c r="J163" s="58">
        <v>7</v>
      </c>
      <c r="K163" s="79"/>
      <c r="L163" s="58">
        <v>975</v>
      </c>
      <c r="M163" s="58">
        <v>6</v>
      </c>
      <c r="N163" s="58"/>
      <c r="O163" s="77"/>
      <c r="P163" s="58">
        <v>54814</v>
      </c>
      <c r="Q163" s="58">
        <v>8</v>
      </c>
      <c r="R163" s="81"/>
    </row>
    <row r="164" spans="1:18" ht="12.75">
      <c r="A164" s="124" t="s">
        <v>53</v>
      </c>
      <c r="B164" s="124"/>
      <c r="C164" s="58">
        <v>18375</v>
      </c>
      <c r="D164" s="58">
        <v>6</v>
      </c>
      <c r="E164" s="58"/>
      <c r="F164" s="58">
        <v>17904</v>
      </c>
      <c r="G164" s="58">
        <v>7</v>
      </c>
      <c r="H164" s="58"/>
      <c r="I164" s="58">
        <v>4611</v>
      </c>
      <c r="J164" s="58">
        <v>6</v>
      </c>
      <c r="K164" s="79"/>
      <c r="L164" s="58">
        <v>869</v>
      </c>
      <c r="M164" s="58">
        <v>6</v>
      </c>
      <c r="N164" s="58"/>
      <c r="O164" s="77"/>
      <c r="P164" s="58">
        <v>41759</v>
      </c>
      <c r="Q164" s="58">
        <v>6</v>
      </c>
      <c r="R164" s="81"/>
    </row>
    <row r="165" spans="1:18" ht="12.75">
      <c r="A165" s="124" t="s">
        <v>54</v>
      </c>
      <c r="B165" s="124"/>
      <c r="C165" s="58">
        <v>44290</v>
      </c>
      <c r="D165" s="58">
        <v>15</v>
      </c>
      <c r="E165" s="58"/>
      <c r="F165" s="58">
        <v>40435</v>
      </c>
      <c r="G165" s="58">
        <v>15</v>
      </c>
      <c r="H165" s="58"/>
      <c r="I165" s="58">
        <v>13347</v>
      </c>
      <c r="J165" s="58">
        <v>17</v>
      </c>
      <c r="K165" s="79"/>
      <c r="L165" s="58">
        <v>2962</v>
      </c>
      <c r="M165" s="58">
        <v>19</v>
      </c>
      <c r="N165" s="58"/>
      <c r="O165" s="77"/>
      <c r="P165" s="58">
        <v>101034</v>
      </c>
      <c r="Q165" s="58">
        <v>15</v>
      </c>
      <c r="R165" s="81"/>
    </row>
    <row r="166" spans="1:18" ht="12.75">
      <c r="A166" s="124" t="s">
        <v>55</v>
      </c>
      <c r="B166" s="124"/>
      <c r="C166" s="58">
        <v>5997</v>
      </c>
      <c r="D166" s="58">
        <v>2</v>
      </c>
      <c r="E166" s="58"/>
      <c r="F166" s="58">
        <v>6083</v>
      </c>
      <c r="G166" s="58">
        <v>2</v>
      </c>
      <c r="H166" s="58"/>
      <c r="I166" s="58">
        <v>3983</v>
      </c>
      <c r="J166" s="58">
        <v>5</v>
      </c>
      <c r="K166" s="79"/>
      <c r="L166" s="58">
        <v>1419</v>
      </c>
      <c r="M166" s="58">
        <v>9</v>
      </c>
      <c r="N166" s="58"/>
      <c r="O166" s="77"/>
      <c r="P166" s="58">
        <v>17482</v>
      </c>
      <c r="Q166" s="58">
        <v>3</v>
      </c>
      <c r="R166" s="81"/>
    </row>
    <row r="167" spans="1:18" ht="12.75">
      <c r="A167" s="124" t="s">
        <v>56</v>
      </c>
      <c r="B167" s="124"/>
      <c r="C167" s="58">
        <v>2122</v>
      </c>
      <c r="D167" s="58">
        <v>1</v>
      </c>
      <c r="E167" s="58"/>
      <c r="F167" s="58">
        <v>1861</v>
      </c>
      <c r="G167" s="58">
        <v>1</v>
      </c>
      <c r="H167" s="58"/>
      <c r="I167" s="58">
        <v>1164</v>
      </c>
      <c r="J167" s="58">
        <v>2</v>
      </c>
      <c r="K167" s="79"/>
      <c r="L167" s="58">
        <v>623</v>
      </c>
      <c r="M167" s="58">
        <v>4</v>
      </c>
      <c r="N167" s="58"/>
      <c r="O167" s="77"/>
      <c r="P167" s="58">
        <v>5770</v>
      </c>
      <c r="Q167" s="58">
        <v>1</v>
      </c>
      <c r="R167" s="81"/>
    </row>
    <row r="168" spans="1:18" ht="12.75">
      <c r="A168" s="124" t="s">
        <v>57</v>
      </c>
      <c r="B168" s="124"/>
      <c r="C168" s="58">
        <v>1926</v>
      </c>
      <c r="D168" s="58">
        <v>1</v>
      </c>
      <c r="E168" s="58"/>
      <c r="F168" s="58">
        <v>1902</v>
      </c>
      <c r="G168" s="58">
        <v>1</v>
      </c>
      <c r="H168" s="58"/>
      <c r="I168" s="58">
        <v>758</v>
      </c>
      <c r="J168" s="58">
        <v>1</v>
      </c>
      <c r="K168" s="79"/>
      <c r="L168" s="58">
        <v>584</v>
      </c>
      <c r="M168" s="58">
        <v>4</v>
      </c>
      <c r="N168" s="58"/>
      <c r="O168" s="77"/>
      <c r="P168" s="58">
        <v>5170</v>
      </c>
      <c r="Q168" s="58">
        <v>1</v>
      </c>
      <c r="R168" s="81"/>
    </row>
    <row r="169" spans="1:18" ht="12.75">
      <c r="A169" s="124" t="s">
        <v>58</v>
      </c>
      <c r="B169" s="124"/>
      <c r="C169" s="58">
        <v>33</v>
      </c>
      <c r="D169" s="58">
        <v>0</v>
      </c>
      <c r="E169" s="58"/>
      <c r="F169" s="58">
        <v>86</v>
      </c>
      <c r="G169" s="58">
        <v>0</v>
      </c>
      <c r="H169" s="58"/>
      <c r="I169" s="58">
        <v>44</v>
      </c>
      <c r="J169" s="58">
        <v>0</v>
      </c>
      <c r="K169" s="79"/>
      <c r="L169" s="58">
        <v>105</v>
      </c>
      <c r="M169" s="58">
        <v>1</v>
      </c>
      <c r="N169" s="58"/>
      <c r="O169" s="77"/>
      <c r="P169" s="58">
        <v>268</v>
      </c>
      <c r="Q169" s="58">
        <v>0</v>
      </c>
      <c r="R169" s="81"/>
    </row>
    <row r="170" spans="1:18" ht="15.75" customHeight="1">
      <c r="A170" s="125" t="s">
        <v>10</v>
      </c>
      <c r="B170" s="125"/>
      <c r="C170" s="59">
        <v>293486</v>
      </c>
      <c r="D170" s="59">
        <v>100</v>
      </c>
      <c r="E170" s="59"/>
      <c r="F170" s="59">
        <v>267927</v>
      </c>
      <c r="G170" s="59">
        <v>100</v>
      </c>
      <c r="H170" s="59"/>
      <c r="I170" s="59">
        <v>77168</v>
      </c>
      <c r="J170" s="59">
        <v>100</v>
      </c>
      <c r="K170" s="126"/>
      <c r="L170" s="59">
        <v>15494</v>
      </c>
      <c r="M170" s="59">
        <v>100</v>
      </c>
      <c r="N170" s="59"/>
      <c r="O170" s="123"/>
      <c r="P170" s="59">
        <v>654075</v>
      </c>
      <c r="Q170" s="59">
        <v>100</v>
      </c>
      <c r="R170" s="67"/>
    </row>
    <row r="171" spans="1:15" ht="27.75" customHeight="1">
      <c r="A171" s="123"/>
      <c r="B171" s="77"/>
      <c r="D171" s="114"/>
      <c r="G171" s="114"/>
      <c r="J171" s="127"/>
      <c r="M171" s="114"/>
      <c r="O171" s="128"/>
    </row>
    <row r="172" spans="1:18" ht="12.75">
      <c r="A172" s="171" t="s">
        <v>62</v>
      </c>
      <c r="B172" s="171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29"/>
    </row>
    <row r="173" ht="12.75">
      <c r="A173" s="98"/>
    </row>
  </sheetData>
  <mergeCells count="24">
    <mergeCell ref="A1:Q1"/>
    <mergeCell ref="A3:Q3"/>
    <mergeCell ref="A117:B117"/>
    <mergeCell ref="A172:Q172"/>
    <mergeCell ref="A62:B62"/>
    <mergeCell ref="C114:N114"/>
    <mergeCell ref="P114:Q114"/>
    <mergeCell ref="C115:D115"/>
    <mergeCell ref="F115:G115"/>
    <mergeCell ref="I115:J115"/>
    <mergeCell ref="L115:M115"/>
    <mergeCell ref="C59:N59"/>
    <mergeCell ref="P59:Q59"/>
    <mergeCell ref="C60:D60"/>
    <mergeCell ref="F60:G60"/>
    <mergeCell ref="I60:J60"/>
    <mergeCell ref="L60:M60"/>
    <mergeCell ref="C4:N4"/>
    <mergeCell ref="A7:B7"/>
    <mergeCell ref="P4:Q4"/>
    <mergeCell ref="C5:D5"/>
    <mergeCell ref="F5:G5"/>
    <mergeCell ref="I5:J5"/>
    <mergeCell ref="L5:M5"/>
  </mergeCells>
  <printOptions/>
  <pageMargins left="0.75" right="0.75" top="1" bottom="1" header="0.5" footer="0.5"/>
  <pageSetup cellComments="asDisplayed" horizontalDpi="600" verticalDpi="600" orientation="portrait" paperSize="9" scale="83" r:id="rId2"/>
  <rowBreaks count="2" manualBreakCount="2">
    <brk id="57" max="255" man="1"/>
    <brk id="11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2" sqref="F2"/>
    </sheetView>
  </sheetViews>
  <sheetFormatPr defaultColWidth="9.140625" defaultRowHeight="12.75"/>
  <cols>
    <col min="1" max="1" width="14.8515625" style="0" customWidth="1"/>
    <col min="2" max="2" width="9.00390625" style="0" customWidth="1"/>
    <col min="3" max="5" width="14.00390625" style="0" customWidth="1"/>
  </cols>
  <sheetData>
    <row r="1" spans="1:5" ht="27" customHeight="1">
      <c r="A1" s="175" t="s">
        <v>154</v>
      </c>
      <c r="B1" s="175"/>
      <c r="C1" s="175"/>
      <c r="D1" s="175"/>
      <c r="E1" s="175"/>
    </row>
    <row r="2" spans="1:4" ht="12.75">
      <c r="A2" s="176"/>
      <c r="B2" s="147"/>
      <c r="C2" s="147"/>
      <c r="D2" s="147"/>
    </row>
    <row r="3" spans="1:5" ht="14.25" customHeight="1">
      <c r="A3" s="164" t="s">
        <v>139</v>
      </c>
      <c r="B3" s="164"/>
      <c r="C3" s="164"/>
      <c r="D3" s="164"/>
      <c r="E3" s="164"/>
    </row>
    <row r="4" spans="1:5" ht="15.75" customHeight="1">
      <c r="A4" s="177" t="s">
        <v>128</v>
      </c>
      <c r="B4" s="178"/>
      <c r="C4" s="180" t="s">
        <v>129</v>
      </c>
      <c r="D4" s="180"/>
      <c r="E4" s="180"/>
    </row>
    <row r="5" spans="1:5" ht="15.75" customHeight="1">
      <c r="A5" s="179"/>
      <c r="B5" s="179"/>
      <c r="C5" s="47" t="s">
        <v>2</v>
      </c>
      <c r="D5" s="47" t="s">
        <v>1</v>
      </c>
      <c r="E5" s="47" t="s">
        <v>10</v>
      </c>
    </row>
    <row r="6" spans="1:5" ht="20.25" customHeight="1">
      <c r="A6" s="2" t="s">
        <v>130</v>
      </c>
      <c r="B6" s="89" t="s">
        <v>131</v>
      </c>
      <c r="C6" s="30">
        <v>2296.301942</v>
      </c>
      <c r="D6" s="30">
        <v>1549.511118</v>
      </c>
      <c r="E6" s="30">
        <f>SUM(C6:D6)</f>
        <v>3845.81306</v>
      </c>
    </row>
    <row r="7" spans="1:5" ht="20.25" customHeight="1">
      <c r="A7" s="2" t="s">
        <v>132</v>
      </c>
      <c r="B7" s="89" t="s">
        <v>133</v>
      </c>
      <c r="C7" s="30">
        <v>15.828272</v>
      </c>
      <c r="D7" s="30">
        <v>11.156551</v>
      </c>
      <c r="E7" s="30">
        <f>SUM(C7:D7)</f>
        <v>26.984823</v>
      </c>
    </row>
    <row r="8" spans="1:5" ht="20.25" customHeight="1">
      <c r="A8" s="2" t="s">
        <v>134</v>
      </c>
      <c r="B8" s="89">
        <v>2010</v>
      </c>
      <c r="C8" s="30">
        <v>402.707904</v>
      </c>
      <c r="D8" s="30">
        <v>247.610219</v>
      </c>
      <c r="E8" s="30">
        <f>SUM(C8:D8)</f>
        <v>650.318123</v>
      </c>
    </row>
    <row r="9" spans="1:5" ht="20.25" customHeight="1">
      <c r="A9" s="26" t="s">
        <v>10</v>
      </c>
      <c r="B9" s="34"/>
      <c r="C9" s="90">
        <f>SUM(C6:C8)</f>
        <v>2714.838118</v>
      </c>
      <c r="D9" s="90">
        <f>SUM(D6:D8)</f>
        <v>1808.2778879999998</v>
      </c>
      <c r="E9" s="90">
        <f>SUM(E6:E8)</f>
        <v>4523.116006</v>
      </c>
    </row>
    <row r="10" spans="1:3" ht="26.25" customHeight="1">
      <c r="A10" s="24"/>
      <c r="B10" s="55"/>
      <c r="C10" s="4"/>
    </row>
    <row r="11" spans="1:2" ht="12.75">
      <c r="A11" s="11"/>
      <c r="B11" s="1"/>
    </row>
    <row r="14" spans="1:5" ht="27" customHeight="1">
      <c r="A14" s="175" t="s">
        <v>155</v>
      </c>
      <c r="B14" s="175"/>
      <c r="C14" s="175"/>
      <c r="D14" s="175"/>
      <c r="E14" s="175"/>
    </row>
    <row r="15" spans="1:4" ht="12.75">
      <c r="A15" s="176"/>
      <c r="B15" s="149"/>
      <c r="C15" s="149"/>
      <c r="D15" s="149"/>
    </row>
    <row r="16" spans="1:5" ht="14.25" customHeight="1">
      <c r="A16" s="164" t="s">
        <v>140</v>
      </c>
      <c r="B16" s="164"/>
      <c r="C16" s="164"/>
      <c r="D16" s="164"/>
      <c r="E16" s="164"/>
    </row>
    <row r="17" spans="1:5" ht="15.75" customHeight="1">
      <c r="A17" s="88" t="s">
        <v>135</v>
      </c>
      <c r="B17" s="91"/>
      <c r="C17" s="180" t="s">
        <v>136</v>
      </c>
      <c r="D17" s="180"/>
      <c r="E17" s="180"/>
    </row>
    <row r="18" spans="1:5" ht="15.75" customHeight="1">
      <c r="A18" s="92"/>
      <c r="B18" s="34"/>
      <c r="C18" s="47" t="s">
        <v>2</v>
      </c>
      <c r="D18" s="47" t="s">
        <v>1</v>
      </c>
      <c r="E18" s="47" t="s">
        <v>10</v>
      </c>
    </row>
    <row r="19" spans="1:5" ht="20.25" customHeight="1">
      <c r="A19" s="40" t="s">
        <v>19</v>
      </c>
      <c r="B19" s="1"/>
      <c r="C19" s="93" t="s">
        <v>137</v>
      </c>
      <c r="D19" s="93" t="s">
        <v>137</v>
      </c>
      <c r="E19" s="96">
        <v>425000724</v>
      </c>
    </row>
    <row r="20" spans="1:5" ht="20.25" customHeight="1">
      <c r="A20" s="94" t="s">
        <v>20</v>
      </c>
      <c r="B20" s="1"/>
      <c r="C20" s="93" t="s">
        <v>137</v>
      </c>
      <c r="D20" s="93" t="s">
        <v>137</v>
      </c>
      <c r="E20" s="96">
        <v>542410660</v>
      </c>
    </row>
    <row r="21" spans="1:5" ht="20.25" customHeight="1">
      <c r="A21" s="95" t="s">
        <v>44</v>
      </c>
      <c r="B21" s="49"/>
      <c r="C21" s="62">
        <v>402707904</v>
      </c>
      <c r="D21" s="62">
        <v>247610219</v>
      </c>
      <c r="E21" s="62">
        <f>SUM(C21:D21)</f>
        <v>650318123</v>
      </c>
    </row>
    <row r="22" spans="1:2" ht="25.5" customHeight="1">
      <c r="A22" s="61"/>
      <c r="B22" s="61"/>
    </row>
    <row r="23" spans="1:5" ht="36.75" customHeight="1">
      <c r="A23" s="173" t="s">
        <v>138</v>
      </c>
      <c r="B23" s="174"/>
      <c r="C23" s="174"/>
      <c r="D23" s="174"/>
      <c r="E23" s="174"/>
    </row>
  </sheetData>
  <mergeCells count="10">
    <mergeCell ref="A23:E23"/>
    <mergeCell ref="A1:E1"/>
    <mergeCell ref="A2:D2"/>
    <mergeCell ref="A3:E3"/>
    <mergeCell ref="A4:B5"/>
    <mergeCell ref="C4:E4"/>
    <mergeCell ref="A14:E14"/>
    <mergeCell ref="A15:D15"/>
    <mergeCell ref="A16:E16"/>
    <mergeCell ref="C17:E17"/>
  </mergeCells>
  <printOptions/>
  <pageMargins left="0.7874015748031497" right="0.3937007874015748" top="1.1811023622047245" bottom="0.1968503937007874" header="0.5118110236220472" footer="0.5118110236220472"/>
  <pageSetup cellComments="asDisplayed"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2011-04-13T07:57:51Z</cp:lastPrinted>
  <dcterms:created xsi:type="dcterms:W3CDTF">2001-09-03T07:45:20Z</dcterms:created>
  <dcterms:modified xsi:type="dcterms:W3CDTF">2011-04-13T08:51:27Z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