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0800" windowHeight="12885" tabRatio="809" activeTab="0"/>
  </bookViews>
  <sheets>
    <sheet name="4.1, 4.2" sheetId="1" r:id="rId1"/>
    <sheet name="4.3" sheetId="2" r:id="rId2"/>
    <sheet name="4.4" sheetId="3" r:id="rId3"/>
    <sheet name="4.5" sheetId="4" r:id="rId4"/>
    <sheet name="4.6" sheetId="5" r:id="rId5"/>
    <sheet name="4.7" sheetId="6" r:id="rId6"/>
    <sheet name="4.8" sheetId="7" r:id="rId7"/>
    <sheet name="4.9" sheetId="8" r:id="rId8"/>
  </sheets>
  <definedNames>
    <definedName name="_xlnm.Print_Area" localSheetId="0">'4.1, 4.2'!$A$1:$M$38</definedName>
    <definedName name="_xlnm.Print_Area" localSheetId="1">'4.3'!$A$1:$R$47</definedName>
    <definedName name="_xlnm.Print_Area" localSheetId="2">'4.4'!$A$1:$K$27</definedName>
    <definedName name="_xlnm.Print_Area" localSheetId="3">'4.5'!$A$1:$J$27</definedName>
    <definedName name="_xlnm.Print_Area" localSheetId="4">'4.6'!$A$1:$J$30</definedName>
    <definedName name="_xlnm.Print_Area" localSheetId="6">'4.8'!$A$1:$J$29</definedName>
  </definedNames>
  <calcPr fullCalcOnLoad="1"/>
</workbook>
</file>

<file path=xl/sharedStrings.xml><?xml version="1.0" encoding="utf-8"?>
<sst xmlns="http://schemas.openxmlformats.org/spreadsheetml/2006/main" count="293" uniqueCount="108">
  <si>
    <t>Män</t>
  </si>
  <si>
    <t>Kvinnor</t>
  </si>
  <si>
    <t>Totalt</t>
  </si>
  <si>
    <t>Antal</t>
  </si>
  <si>
    <t>%</t>
  </si>
  <si>
    <t>Ålder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</si>
  <si>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</si>
  <si>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</si>
  <si>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</si>
  <si>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</si>
  <si>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</si>
  <si>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</si>
  <si>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</si>
  <si>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</si>
  <si>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</si>
  <si>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</si>
  <si>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</si>
  <si>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 xml:space="preserve">Län
</t>
  </si>
  <si>
    <t>Totalt hela landet</t>
  </si>
  <si>
    <t>Samtliga återbetalningsskyldiga</t>
  </si>
  <si>
    <t xml:space="preserve">         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</si>
  <si>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</si>
  <si>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</si>
  <si>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</si>
  <si>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</si>
  <si>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</si>
  <si>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</si>
  <si>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</si>
  <si>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</si>
  <si>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</si>
  <si>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>20 000–24 999</t>
  </si>
  <si>
    <t>25 000–49 999</t>
  </si>
  <si>
    <t>50 000–</t>
  </si>
  <si>
    <t xml:space="preserve">10 000–14 999    </t>
  </si>
  <si>
    <t>15 000–19 999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</si>
  <si>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</si>
  <si>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</si>
  <si>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</si>
  <si>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</si>
  <si>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</si>
  <si>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</si>
  <si>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</si>
  <si>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</si>
  <si>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</si>
  <si>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</si>
  <si>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</si>
  <si>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t>Län</t>
  </si>
  <si>
    <t>Låntagare</t>
  </si>
  <si>
    <r>
      <t>Uppgift saknas</t>
    </r>
    <r>
      <rPr>
        <vertAlign val="superscript"/>
        <sz val="8.5"/>
        <rFont val="Arial"/>
        <family val="2"/>
      </rPr>
      <t>1</t>
    </r>
  </si>
  <si>
    <t>–29 år</t>
  </si>
  <si>
    <t>30–39 år</t>
  </si>
  <si>
    <t>40–49 år</t>
  </si>
  <si>
    <t>50–59 år</t>
  </si>
  <si>
    <t>60 år–</t>
  </si>
  <si>
    <t>4               Återbetalning av de totala lånen för studier före 1989, mellan 1989
                  och 30 juni 2001 och efter 30 juni 2001</t>
  </si>
  <si>
    <r>
      <t xml:space="preserve">        </t>
    </r>
    <r>
      <rPr>
        <sz val="12"/>
        <rFont val="Arial"/>
        <family val="2"/>
      </rPr>
      <t xml:space="preserve">         Repayment of total student loan (i.e. loan before 1989, loan between
                 1989 and June 30, 2001 and loan after June 30, 2001)</t>
    </r>
  </si>
  <si>
    <t xml:space="preserve">                      Number of persons with student loan, total and average debt, by sex </t>
  </si>
  <si>
    <t>Samtliga</t>
  </si>
  <si>
    <t>Antal personer</t>
  </si>
  <si>
    <t>Genomsnittlig skuld, 
kronor</t>
  </si>
  <si>
    <t>Skuld, kronor</t>
  </si>
  <si>
    <t>Total skuld, 
miljoner kronor</t>
  </si>
  <si>
    <t>Tabell 4.1     Antal låntagare med studieskuld, total och genomsnittlig skuld, fördelat på kön</t>
  </si>
  <si>
    <t>Tabell 4.2     Antal låntagare med studieskuld, fördelat på kön och totala skuldens storlek</t>
  </si>
  <si>
    <t>Preliminär avgift eller årsbelopp, kronor</t>
  </si>
  <si>
    <t>Inkomst, kronor</t>
  </si>
  <si>
    <r>
      <t xml:space="preserve">                </t>
    </r>
    <r>
      <rPr>
        <sz val="10"/>
        <rFont val="Arial"/>
        <family val="2"/>
      </rPr>
      <t xml:space="preserve">      Number of persons with student loan, by sex and total size of debt</t>
    </r>
  </si>
  <si>
    <t>Genomsnittsskuld,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</si>
  <si>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</si>
  <si>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</si>
  <si>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</si>
  <si>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</si>
  <si>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</si>
  <si>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</si>
  <si>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</si>
  <si>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</si>
  <si>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</si>
  <si>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</si>
  <si>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</si>
  <si>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</si>
  <si>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</si>
  <si>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</si>
  <si>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</si>
  <si>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</si>
  <si>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</si>
  <si>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</si>
  <si>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</si>
  <si>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</si>
  <si>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</si>
  <si>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</si>
  <si>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Tabell 4.3     Antal låntagare med studieskuld, fördelat på ålder, kön
                      och totala skuldens storlek 1 januari 2012</t>
  </si>
  <si>
    <r>
      <t xml:space="preserve">     </t>
    </r>
    <r>
      <rPr>
        <sz val="10"/>
        <rFont val="Arial"/>
        <family val="2"/>
      </rPr>
      <t xml:space="preserve">                 Number of persons with student loan, by age, 
                      sex and total size of debt January 1, 2012</t>
    </r>
  </si>
  <si>
    <t>Tabell 4.4     Antal återbetalningsskyldiga låntagare, fördelat på kön och 
                     preliminär avgift eller årsbelopp 1 januari 2012</t>
  </si>
  <si>
    <t xml:space="preserve">                      Number of persons obligated to repay student loan, by sex
                      and preliminary charge or annual amount January 1, 2012</t>
  </si>
  <si>
    <t>Tabell 4.5       Antal återbetalningsskyldiga låntagare 2012 med
                       studieskuld, fördelat på kön och inkomst under
                       inkomståret 2010</t>
  </si>
  <si>
    <r>
      <t xml:space="preserve">             </t>
    </r>
    <r>
      <rPr>
        <sz val="10"/>
        <rFont val="Arial"/>
        <family val="2"/>
      </rPr>
      <t xml:space="preserve">          Number of persons 2012 obligated to repay student loan
                       by sex and income during income year 2010</t>
    </r>
  </si>
  <si>
    <t>Tabell 4.6      Antal låntagare folkbokförda i Sverige med studieskuld, 
                      fördelat på kön och län 1 januari 2012</t>
  </si>
  <si>
    <r>
      <t xml:space="preserve">            </t>
    </r>
    <r>
      <rPr>
        <sz val="10"/>
        <rFont val="Arial"/>
        <family val="2"/>
      </rPr>
      <t xml:space="preserve">         Number of persons registered in Sweden with student loan, 
                     by sex and county in Sweden January 1, 2012</t>
    </r>
  </si>
  <si>
    <t>Tabell 4.7      Genomsnittsskuld för folkbokförda i Sverige
                       med studieskuld, fördelat på kön och län
                       1 januari 2012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</si>
  <si>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student loan, by sex and county 
                       in Sweden January 1, 2012</t>
    </r>
  </si>
  <si>
    <t>Tabell 4.8       Antal återbetalningsskyldiga låntagare folkbokförda i Sverige 
                        med studieskuld, fördelat på kön och län 1 januari 2012</t>
  </si>
  <si>
    <r>
      <t xml:space="preserve">            </t>
    </r>
    <r>
      <rPr>
        <sz val="10"/>
        <rFont val="Arial"/>
        <family val="2"/>
      </rPr>
      <t xml:space="preserve">           Number of persons registered in Sweden obligated to repay
                       student loan, by sex and county in Sweden, January 1, 2012</t>
    </r>
  </si>
  <si>
    <r>
      <t>Tabell 4.9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återbetalningsskyldiga
                      folkbokförda i Sverige med studieskuld, fördelat på
                      kön och län 1 januari 2012</t>
    </r>
  </si>
  <si>
    <r>
      <t xml:space="preserve">            </t>
    </r>
    <r>
      <rPr>
        <sz val="10"/>
        <rFont val="Arial"/>
        <family val="2"/>
      </rPr>
      <t xml:space="preserve">          Average income for persons registered in Sweden 
                      obligated to repay student loan, by sex and 
                      county in Sweden January 1, 2012</t>
    </r>
  </si>
  <si>
    <t>1   Inkomstuppgifterna baseras på taxeringen för inkomståret 2010.</t>
  </si>
  <si>
    <t>1   Intervallen har ändrats för att undvika att det blir för få personer i vissa intervall.</t>
  </si>
  <si>
    <t>1   Uppgift saknas om taxering i Sverige.</t>
  </si>
  <si>
    <r>
      <t xml:space="preserve">   500 000–</t>
    </r>
    <r>
      <rPr>
        <vertAlign val="superscript"/>
        <sz val="8.5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</si>
</sst>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00"/>
    <numFmt numFmtId="169" formatCode="#,##0;&quot;-&quot;#,##0"/>
    <numFmt numFmtId="170" formatCode="#,##0.0"/>
    <numFmt numFmtId="171" formatCode="0.0"/>
    <numFmt numFmtId="172" formatCode="0.0000"/>
    <numFmt numFmtId="173" formatCode="0.00000"/>
    <numFmt numFmtId="174" formatCode="0.000000"/>
    <numFmt numFmtId="175" formatCode="0.0000000"/>
    <numFmt numFmtId="176" formatCode="#,##0.0;&quot;-&quot;#,##0.0"/>
  </numFmts>
  <fonts count="47">
    <font>
      <sz val="10"/>
      <name val="Arial"/>
      <family val="0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9" fontId="0" fillId="0" borderId="0" xfId="50" applyFont="1" applyAlignment="1">
      <alignment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Alignment="1">
      <alignment/>
    </xf>
    <xf numFmtId="169" fontId="6" fillId="0" borderId="10" xfId="0" applyNumberFormat="1" applyFont="1" applyBorder="1" applyAlignment="1">
      <alignment/>
    </xf>
    <xf numFmtId="16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/>
    </xf>
    <xf numFmtId="169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170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5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14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9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36</xdr:row>
      <xdr:rowOff>38100</xdr:rowOff>
    </xdr:from>
    <xdr:to>
      <xdr:col>2</xdr:col>
      <xdr:colOff>285750</xdr:colOff>
      <xdr:row>36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818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2</xdr:col>
      <xdr:colOff>266700</xdr:colOff>
      <xdr:row>14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1</xdr:col>
      <xdr:colOff>247650</xdr:colOff>
      <xdr:row>45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38100</xdr:rowOff>
    </xdr:from>
    <xdr:to>
      <xdr:col>0</xdr:col>
      <xdr:colOff>1419225</xdr:colOff>
      <xdr:row>22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38100</xdr:rowOff>
    </xdr:from>
    <xdr:to>
      <xdr:col>0</xdr:col>
      <xdr:colOff>1409700</xdr:colOff>
      <xdr:row>28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054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28</xdr:row>
      <xdr:rowOff>57150</xdr:rowOff>
    </xdr:from>
    <xdr:to>
      <xdr:col>0</xdr:col>
      <xdr:colOff>1428750</xdr:colOff>
      <xdr:row>28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25780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2.7109375" style="0" customWidth="1"/>
    <col min="3" max="5" width="7.7109375" style="0" customWidth="1"/>
    <col min="6" max="6" width="1.7109375" style="0" customWidth="1"/>
    <col min="7" max="9" width="7.7109375" style="0" customWidth="1"/>
    <col min="10" max="10" width="1.7109375" style="0" customWidth="1"/>
    <col min="11" max="13" width="7.7109375" style="0" customWidth="1"/>
    <col min="14" max="14" width="6.7109375" style="0" customWidth="1"/>
  </cols>
  <sheetData>
    <row r="1" spans="1:14" ht="33" customHeight="1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6"/>
    </row>
    <row r="2" spans="1:14" ht="11.25" customHeight="1">
      <c r="A2" s="17"/>
      <c r="B2" s="18"/>
      <c r="C2" s="18"/>
      <c r="D2" s="18"/>
      <c r="E2" s="18"/>
      <c r="F2" s="18"/>
      <c r="G2" s="18"/>
      <c r="H2" s="18"/>
      <c r="I2" s="18"/>
      <c r="J2" s="16"/>
      <c r="K2" s="16"/>
      <c r="L2" s="16"/>
      <c r="M2" s="16"/>
      <c r="N2" s="16"/>
    </row>
    <row r="3" spans="1:14" ht="33" customHeight="1">
      <c r="A3" s="119" t="s">
        <v>55</v>
      </c>
      <c r="B3" s="120"/>
      <c r="C3" s="120"/>
      <c r="D3" s="120"/>
      <c r="E3" s="120"/>
      <c r="F3" s="120"/>
      <c r="G3" s="120"/>
      <c r="H3" s="120"/>
      <c r="I3" s="120"/>
      <c r="J3" s="121"/>
      <c r="K3" s="121"/>
      <c r="L3" s="121"/>
      <c r="M3" s="121"/>
      <c r="N3" s="121"/>
    </row>
    <row r="4" spans="1:1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3" ht="12.75" customHeight="1">
      <c r="A5" s="111" t="s">
        <v>62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4" ht="12.75">
      <c r="A6" s="113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4"/>
    </row>
    <row r="7" spans="1:14" ht="12.75" customHeight="1">
      <c r="A7" s="115" t="s">
        <v>56</v>
      </c>
      <c r="B7" s="115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6"/>
    </row>
    <row r="8" spans="1:14" ht="12.75">
      <c r="A8" s="84"/>
      <c r="B8" s="84"/>
      <c r="C8" s="117">
        <v>40179</v>
      </c>
      <c r="D8" s="117"/>
      <c r="E8" s="117"/>
      <c r="F8" s="85"/>
      <c r="G8" s="117">
        <v>40544</v>
      </c>
      <c r="H8" s="118"/>
      <c r="I8" s="118"/>
      <c r="J8" s="85"/>
      <c r="K8" s="117">
        <v>40909</v>
      </c>
      <c r="L8" s="118"/>
      <c r="M8" s="118"/>
      <c r="N8" s="64"/>
    </row>
    <row r="9" spans="1:14" ht="12.75">
      <c r="A9" s="86"/>
      <c r="B9" s="86"/>
      <c r="C9" s="87" t="s">
        <v>1</v>
      </c>
      <c r="D9" s="87" t="s">
        <v>0</v>
      </c>
      <c r="E9" s="87" t="s">
        <v>2</v>
      </c>
      <c r="F9" s="88"/>
      <c r="G9" s="87" t="s">
        <v>1</v>
      </c>
      <c r="H9" s="87" t="s">
        <v>0</v>
      </c>
      <c r="I9" s="87" t="s">
        <v>2</v>
      </c>
      <c r="J9" s="88"/>
      <c r="K9" s="87" t="s">
        <v>1</v>
      </c>
      <c r="L9" s="87" t="s">
        <v>0</v>
      </c>
      <c r="M9" s="87" t="s">
        <v>2</v>
      </c>
      <c r="N9" s="89"/>
    </row>
    <row r="10" spans="1:14" ht="12.75">
      <c r="A10" s="90" t="s">
        <v>57</v>
      </c>
      <c r="B10" s="90"/>
      <c r="C10" s="74"/>
      <c r="D10" s="74"/>
      <c r="E10" s="74"/>
      <c r="F10" s="91"/>
      <c r="G10" s="74"/>
      <c r="H10" s="74"/>
      <c r="I10" s="74"/>
      <c r="J10" s="91"/>
      <c r="K10" s="74"/>
      <c r="L10" s="74"/>
      <c r="M10" s="74"/>
      <c r="N10" s="64"/>
    </row>
    <row r="11" spans="1:14" ht="12.75">
      <c r="A11" s="79" t="s">
        <v>58</v>
      </c>
      <c r="B11" s="79"/>
      <c r="C11" s="74">
        <v>828918</v>
      </c>
      <c r="D11" s="74">
        <v>576572</v>
      </c>
      <c r="E11" s="49">
        <v>1405490</v>
      </c>
      <c r="F11" s="91"/>
      <c r="G11" s="74">
        <v>837920</v>
      </c>
      <c r="H11" s="74">
        <v>582033</v>
      </c>
      <c r="I11" s="49">
        <v>1419953</v>
      </c>
      <c r="J11" s="91"/>
      <c r="K11" s="74">
        <v>847939</v>
      </c>
      <c r="L11" s="74">
        <v>587293</v>
      </c>
      <c r="M11" s="49">
        <v>1435232</v>
      </c>
      <c r="N11" s="64"/>
    </row>
    <row r="12" spans="1:14" ht="22.5">
      <c r="A12" s="92" t="s">
        <v>61</v>
      </c>
      <c r="B12" s="79"/>
      <c r="C12" s="76">
        <v>107939.551791</v>
      </c>
      <c r="D12" s="76">
        <v>74842.418269</v>
      </c>
      <c r="E12" s="76">
        <v>182781.97006000002</v>
      </c>
      <c r="F12" s="93"/>
      <c r="G12" s="76">
        <v>110316.002675</v>
      </c>
      <c r="H12" s="75">
        <v>76008.161418</v>
      </c>
      <c r="I12" s="76">
        <v>186324.164093</v>
      </c>
      <c r="J12" s="93"/>
      <c r="K12" s="75">
        <v>112602.659988</v>
      </c>
      <c r="L12" s="75">
        <v>77244.906235</v>
      </c>
      <c r="M12" s="76">
        <v>189847.566223</v>
      </c>
      <c r="N12" s="64"/>
    </row>
    <row r="13" spans="1:14" ht="22.5">
      <c r="A13" s="94" t="s">
        <v>59</v>
      </c>
      <c r="B13" s="69"/>
      <c r="C13" s="78">
        <v>130217.2489604</v>
      </c>
      <c r="D13" s="78">
        <v>129805.8495192</v>
      </c>
      <c r="E13" s="78">
        <v>130048.573849689</v>
      </c>
      <c r="F13" s="95"/>
      <c r="G13" s="78">
        <v>131654.5764214</v>
      </c>
      <c r="H13" s="78">
        <v>130590.8108612</v>
      </c>
      <c r="I13" s="78">
        <v>131218.5432144585</v>
      </c>
      <c r="J13" s="95"/>
      <c r="K13" s="77">
        <v>132795.7081677</v>
      </c>
      <c r="L13" s="78">
        <v>131527.0337549</v>
      </c>
      <c r="M13" s="77">
        <v>132276.5700757787</v>
      </c>
      <c r="N13" s="64"/>
    </row>
    <row r="14" spans="1:14" ht="12.75">
      <c r="A14" s="96"/>
      <c r="B14" s="96"/>
      <c r="C14" s="64"/>
      <c r="D14" s="64"/>
      <c r="E14" s="64"/>
      <c r="F14" s="64"/>
      <c r="G14" s="64"/>
      <c r="H14" s="64"/>
      <c r="I14" s="64"/>
      <c r="J14" s="64"/>
      <c r="K14" s="97"/>
      <c r="L14" s="64"/>
      <c r="M14" s="64"/>
      <c r="N14" s="64"/>
    </row>
    <row r="15" spans="1:14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2.75" customHeight="1">
      <c r="A19" s="122" t="s">
        <v>63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98"/>
    </row>
    <row r="20" spans="1:14" ht="12.75" customHeight="1">
      <c r="A20" s="82"/>
      <c r="B20" s="99"/>
      <c r="C20" s="99"/>
      <c r="D20" s="99"/>
      <c r="E20" s="99"/>
      <c r="F20" s="99"/>
      <c r="G20" s="99"/>
      <c r="H20" s="99"/>
      <c r="I20" s="99"/>
      <c r="J20" s="83"/>
      <c r="K20" s="83"/>
      <c r="L20" s="98"/>
      <c r="M20" s="98"/>
      <c r="N20" s="98"/>
    </row>
    <row r="21" spans="1:14" ht="12.75" customHeight="1">
      <c r="A21" s="113" t="s">
        <v>66</v>
      </c>
      <c r="B21" s="125"/>
      <c r="C21" s="125"/>
      <c r="D21" s="125"/>
      <c r="E21" s="125"/>
      <c r="F21" s="125"/>
      <c r="G21" s="125"/>
      <c r="H21" s="125"/>
      <c r="I21" s="125"/>
      <c r="J21" s="116"/>
      <c r="K21" s="116"/>
      <c r="L21" s="98"/>
      <c r="M21" s="98"/>
      <c r="N21" s="98"/>
    </row>
    <row r="22" spans="1:14" ht="15.75" customHeight="1">
      <c r="A22" s="100" t="s">
        <v>60</v>
      </c>
      <c r="B22" s="101"/>
      <c r="C22" s="118" t="s">
        <v>47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98"/>
    </row>
    <row r="23" spans="1:14" ht="12.75">
      <c r="A23" s="80"/>
      <c r="B23" s="80"/>
      <c r="C23" s="117">
        <v>40179</v>
      </c>
      <c r="D23" s="117"/>
      <c r="E23" s="117"/>
      <c r="F23" s="102"/>
      <c r="G23" s="117">
        <v>40544</v>
      </c>
      <c r="H23" s="118"/>
      <c r="I23" s="118"/>
      <c r="J23" s="102"/>
      <c r="K23" s="117">
        <v>40909</v>
      </c>
      <c r="L23" s="118"/>
      <c r="M23" s="118"/>
      <c r="N23" s="64"/>
    </row>
    <row r="24" spans="1:14" ht="12.75">
      <c r="A24" s="69"/>
      <c r="B24" s="69"/>
      <c r="C24" s="103" t="s">
        <v>1</v>
      </c>
      <c r="D24" s="103" t="s">
        <v>0</v>
      </c>
      <c r="E24" s="103" t="s">
        <v>2</v>
      </c>
      <c r="F24" s="103"/>
      <c r="G24" s="103" t="s">
        <v>1</v>
      </c>
      <c r="H24" s="103" t="s">
        <v>0</v>
      </c>
      <c r="I24" s="103" t="s">
        <v>2</v>
      </c>
      <c r="J24" s="103"/>
      <c r="K24" s="103" t="s">
        <v>1</v>
      </c>
      <c r="L24" s="103" t="s">
        <v>0</v>
      </c>
      <c r="M24" s="103" t="s">
        <v>2</v>
      </c>
      <c r="N24" s="64"/>
    </row>
    <row r="25" spans="1:14" ht="20.25" customHeight="1">
      <c r="A25" s="104" t="s">
        <v>6</v>
      </c>
      <c r="B25" s="105"/>
      <c r="C25" s="49">
        <v>246967</v>
      </c>
      <c r="D25" s="49">
        <v>187530</v>
      </c>
      <c r="E25" s="31">
        <v>434497</v>
      </c>
      <c r="F25" s="91"/>
      <c r="G25" s="49">
        <v>240826</v>
      </c>
      <c r="H25" s="49">
        <v>182094</v>
      </c>
      <c r="I25" s="31">
        <v>422920</v>
      </c>
      <c r="J25" s="91"/>
      <c r="K25" s="49">
        <v>235488</v>
      </c>
      <c r="L25" s="49">
        <v>177586</v>
      </c>
      <c r="M25" s="31">
        <v>413074</v>
      </c>
      <c r="N25" s="64"/>
    </row>
    <row r="26" spans="1:14" ht="12.75">
      <c r="A26" s="104" t="s">
        <v>7</v>
      </c>
      <c r="B26" s="105"/>
      <c r="C26" s="49">
        <v>157333</v>
      </c>
      <c r="D26" s="49">
        <v>104486</v>
      </c>
      <c r="E26" s="31">
        <v>261819</v>
      </c>
      <c r="F26" s="91"/>
      <c r="G26" s="49">
        <v>161955</v>
      </c>
      <c r="H26" s="49">
        <v>110114</v>
      </c>
      <c r="I26" s="31">
        <v>272069</v>
      </c>
      <c r="J26" s="91"/>
      <c r="K26" s="49">
        <v>164818</v>
      </c>
      <c r="L26" s="49">
        <v>111901</v>
      </c>
      <c r="M26" s="31">
        <v>276719</v>
      </c>
      <c r="N26" s="64"/>
    </row>
    <row r="27" spans="1:14" ht="12.75">
      <c r="A27" s="104" t="s">
        <v>8</v>
      </c>
      <c r="B27" s="105"/>
      <c r="C27" s="49">
        <v>128628</v>
      </c>
      <c r="D27" s="49">
        <v>80455</v>
      </c>
      <c r="E27" s="31">
        <v>209083</v>
      </c>
      <c r="F27" s="91"/>
      <c r="G27" s="49">
        <v>133056</v>
      </c>
      <c r="H27" s="49">
        <v>83273</v>
      </c>
      <c r="I27" s="31">
        <v>216329</v>
      </c>
      <c r="J27" s="91"/>
      <c r="K27" s="49">
        <v>139877</v>
      </c>
      <c r="L27" s="49">
        <v>88912</v>
      </c>
      <c r="M27" s="31">
        <v>228789</v>
      </c>
      <c r="N27" s="64"/>
    </row>
    <row r="28" spans="1:14" ht="12.75">
      <c r="A28" s="104" t="s">
        <v>9</v>
      </c>
      <c r="B28" s="105"/>
      <c r="C28" s="49">
        <v>109029</v>
      </c>
      <c r="D28" s="49">
        <v>67722</v>
      </c>
      <c r="E28" s="31">
        <v>176751</v>
      </c>
      <c r="F28" s="91"/>
      <c r="G28" s="49">
        <v>112977</v>
      </c>
      <c r="H28" s="49">
        <v>70256</v>
      </c>
      <c r="I28" s="31">
        <v>183233</v>
      </c>
      <c r="J28" s="91"/>
      <c r="K28" s="49">
        <v>116833</v>
      </c>
      <c r="L28" s="49">
        <v>72719</v>
      </c>
      <c r="M28" s="31">
        <v>189552</v>
      </c>
      <c r="N28" s="64"/>
    </row>
    <row r="29" spans="1:14" ht="12.75">
      <c r="A29" s="104" t="s">
        <v>10</v>
      </c>
      <c r="B29" s="105"/>
      <c r="C29" s="49">
        <v>74727</v>
      </c>
      <c r="D29" s="49">
        <v>53515</v>
      </c>
      <c r="E29" s="31">
        <v>128242</v>
      </c>
      <c r="F29" s="91"/>
      <c r="G29" s="49">
        <v>75751</v>
      </c>
      <c r="H29" s="49">
        <v>53788</v>
      </c>
      <c r="I29" s="31">
        <v>129539</v>
      </c>
      <c r="J29" s="91"/>
      <c r="K29" s="49">
        <v>77718</v>
      </c>
      <c r="L29" s="49">
        <v>54606</v>
      </c>
      <c r="M29" s="31">
        <v>132324</v>
      </c>
      <c r="N29" s="64"/>
    </row>
    <row r="30" spans="1:14" ht="12.75">
      <c r="A30" s="104" t="s">
        <v>11</v>
      </c>
      <c r="B30" s="105"/>
      <c r="C30" s="49">
        <v>47735</v>
      </c>
      <c r="D30" s="49">
        <v>35567</v>
      </c>
      <c r="E30" s="31">
        <v>83302</v>
      </c>
      <c r="F30" s="91"/>
      <c r="G30" s="49">
        <v>48507</v>
      </c>
      <c r="H30" s="49">
        <v>35603</v>
      </c>
      <c r="I30" s="31">
        <v>84110</v>
      </c>
      <c r="J30" s="91"/>
      <c r="K30" s="49">
        <v>48803</v>
      </c>
      <c r="L30" s="49">
        <v>35192</v>
      </c>
      <c r="M30" s="31">
        <v>83995</v>
      </c>
      <c r="N30" s="64"/>
    </row>
    <row r="31" spans="1:14" ht="12.75">
      <c r="A31" s="104" t="s">
        <v>12</v>
      </c>
      <c r="B31" s="105"/>
      <c r="C31" s="49">
        <v>27622</v>
      </c>
      <c r="D31" s="49">
        <v>19672</v>
      </c>
      <c r="E31" s="31">
        <v>47294</v>
      </c>
      <c r="F31" s="91"/>
      <c r="G31" s="49">
        <v>27337</v>
      </c>
      <c r="H31" s="49">
        <v>19365</v>
      </c>
      <c r="I31" s="31">
        <v>46702</v>
      </c>
      <c r="J31" s="91"/>
      <c r="K31" s="49">
        <v>27024</v>
      </c>
      <c r="L31" s="49">
        <v>19149</v>
      </c>
      <c r="M31" s="31">
        <v>46173</v>
      </c>
      <c r="N31" s="64"/>
    </row>
    <row r="32" spans="1:14" ht="12.75">
      <c r="A32" s="104" t="s">
        <v>13</v>
      </c>
      <c r="B32" s="105"/>
      <c r="C32" s="49">
        <v>15201</v>
      </c>
      <c r="D32" s="49">
        <v>10854</v>
      </c>
      <c r="E32" s="31">
        <v>26055</v>
      </c>
      <c r="F32" s="91"/>
      <c r="G32" s="49">
        <v>15024</v>
      </c>
      <c r="H32" s="49">
        <v>10517</v>
      </c>
      <c r="I32" s="31">
        <v>25541</v>
      </c>
      <c r="J32" s="91"/>
      <c r="K32" s="49">
        <v>14577</v>
      </c>
      <c r="L32" s="49">
        <v>10103</v>
      </c>
      <c r="M32" s="31">
        <v>24680</v>
      </c>
      <c r="N32" s="64"/>
    </row>
    <row r="33" spans="1:14" ht="12.75">
      <c r="A33" s="104" t="s">
        <v>14</v>
      </c>
      <c r="B33" s="105"/>
      <c r="C33" s="49">
        <v>13108</v>
      </c>
      <c r="D33" s="49">
        <v>9550</v>
      </c>
      <c r="E33" s="31">
        <v>22658</v>
      </c>
      <c r="F33" s="91"/>
      <c r="G33" s="49">
        <v>13276</v>
      </c>
      <c r="H33" s="49">
        <v>9356</v>
      </c>
      <c r="I33" s="31">
        <v>22632</v>
      </c>
      <c r="J33" s="91"/>
      <c r="K33" s="49">
        <v>13137</v>
      </c>
      <c r="L33" s="49">
        <v>9167</v>
      </c>
      <c r="M33" s="31">
        <v>22304</v>
      </c>
      <c r="N33" s="64"/>
    </row>
    <row r="34" spans="1:14" ht="12.75">
      <c r="A34" s="104" t="s">
        <v>15</v>
      </c>
      <c r="B34" s="105"/>
      <c r="C34" s="49">
        <v>8246</v>
      </c>
      <c r="D34" s="49">
        <v>6853</v>
      </c>
      <c r="E34" s="31">
        <v>15099</v>
      </c>
      <c r="F34" s="91"/>
      <c r="G34" s="49">
        <v>8826</v>
      </c>
      <c r="H34" s="49">
        <v>7267</v>
      </c>
      <c r="I34" s="31">
        <v>16093</v>
      </c>
      <c r="J34" s="91"/>
      <c r="K34" s="49">
        <v>9226</v>
      </c>
      <c r="L34" s="49">
        <v>7504</v>
      </c>
      <c r="M34" s="31">
        <v>16730</v>
      </c>
      <c r="N34" s="64"/>
    </row>
    <row r="35" spans="1:14" ht="12.75">
      <c r="A35" s="104" t="s">
        <v>16</v>
      </c>
      <c r="B35" s="105"/>
      <c r="C35" s="49">
        <v>322</v>
      </c>
      <c r="D35" s="49">
        <v>368</v>
      </c>
      <c r="E35" s="31">
        <v>690</v>
      </c>
      <c r="F35" s="91"/>
      <c r="G35" s="49">
        <v>385</v>
      </c>
      <c r="H35" s="49">
        <v>400</v>
      </c>
      <c r="I35" s="31">
        <v>785</v>
      </c>
      <c r="J35" s="91"/>
      <c r="K35" s="49">
        <v>438</v>
      </c>
      <c r="L35" s="49">
        <v>454</v>
      </c>
      <c r="M35" s="31">
        <v>892</v>
      </c>
      <c r="N35" s="64"/>
    </row>
    <row r="36" spans="1:13" ht="15.75" customHeight="1">
      <c r="A36" s="47" t="s">
        <v>2</v>
      </c>
      <c r="B36" s="47"/>
      <c r="C36" s="9">
        <v>828918</v>
      </c>
      <c r="D36" s="9">
        <v>576572</v>
      </c>
      <c r="E36" s="9">
        <v>1405490</v>
      </c>
      <c r="F36" s="24"/>
      <c r="G36" s="9">
        <v>837920</v>
      </c>
      <c r="H36" s="9">
        <v>582033</v>
      </c>
      <c r="I36" s="9">
        <v>1419953</v>
      </c>
      <c r="J36" s="24"/>
      <c r="K36" s="67">
        <v>847939</v>
      </c>
      <c r="L36" s="9">
        <v>587293</v>
      </c>
      <c r="M36" s="67">
        <v>1435232</v>
      </c>
    </row>
    <row r="37" spans="1:2" ht="24" customHeight="1">
      <c r="A37" s="40"/>
      <c r="B37" s="40"/>
    </row>
    <row r="38" spans="1:13" ht="12.75">
      <c r="A38" s="123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</sheetData>
  <sheetProtection/>
  <mergeCells count="15">
    <mergeCell ref="A38:M38"/>
    <mergeCell ref="A21:K21"/>
    <mergeCell ref="C22:M22"/>
    <mergeCell ref="C23:E23"/>
    <mergeCell ref="G23:I23"/>
    <mergeCell ref="K23:M23"/>
    <mergeCell ref="A1:M1"/>
    <mergeCell ref="A5:M5"/>
    <mergeCell ref="A6:M6"/>
    <mergeCell ref="A7:N7"/>
    <mergeCell ref="C8:E8"/>
    <mergeCell ref="G8:I8"/>
    <mergeCell ref="K8:M8"/>
    <mergeCell ref="A3:N3"/>
    <mergeCell ref="A19:M19"/>
  </mergeCells>
  <printOptions/>
  <pageMargins left="0.7874015748031497" right="0.1968503937007874" top="1.1811023622047245" bottom="0.3937007874015748" header="0.5118110236220472" footer="0.5118110236220472"/>
  <pageSetup firstPageNumber="46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7.57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7109375" style="0" customWidth="1"/>
    <col min="6" max="6" width="3.7109375" style="0" customWidth="1"/>
    <col min="7" max="7" width="1.7109375" style="0" customWidth="1"/>
    <col min="8" max="8" width="7.7109375" style="0" customWidth="1"/>
    <col min="9" max="9" width="3.7109375" style="0" customWidth="1"/>
    <col min="10" max="10" width="1.7109375" style="0" customWidth="1"/>
    <col min="11" max="11" width="6.7109375" style="0" customWidth="1"/>
    <col min="12" max="12" width="3.7109375" style="0" customWidth="1"/>
    <col min="13" max="13" width="1.7109375" style="0" customWidth="1"/>
    <col min="14" max="14" width="6.7109375" style="0" customWidth="1"/>
    <col min="15" max="15" width="3.7109375" style="0" customWidth="1"/>
    <col min="16" max="16" width="1.7109375" style="0" customWidth="1"/>
    <col min="17" max="17" width="7.7109375" style="0" customWidth="1"/>
    <col min="18" max="18" width="3.7109375" style="0" customWidth="1"/>
  </cols>
  <sheetData>
    <row r="1" spans="1:19" ht="27" customHeight="1">
      <c r="A1" s="127" t="s">
        <v>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64"/>
    </row>
    <row r="2" spans="1:18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0"/>
      <c r="Q2" s="15"/>
      <c r="R2" s="15"/>
    </row>
    <row r="3" spans="1:18" ht="27" customHeight="1">
      <c r="A3" s="129" t="s">
        <v>91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5.75" customHeight="1">
      <c r="A4" s="10" t="s">
        <v>60</v>
      </c>
      <c r="B4" s="131" t="s">
        <v>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22"/>
      <c r="Q4" s="131" t="s">
        <v>2</v>
      </c>
      <c r="R4" s="131"/>
    </row>
    <row r="5" spans="1:18" ht="15.75" customHeight="1">
      <c r="A5" s="12"/>
      <c r="B5" s="126" t="s">
        <v>49</v>
      </c>
      <c r="C5" s="126"/>
      <c r="D5" s="13"/>
      <c r="E5" s="126" t="s">
        <v>50</v>
      </c>
      <c r="F5" s="126"/>
      <c r="G5" s="13"/>
      <c r="H5" s="126" t="s">
        <v>51</v>
      </c>
      <c r="I5" s="126"/>
      <c r="J5" s="13"/>
      <c r="K5" s="126" t="s">
        <v>52</v>
      </c>
      <c r="L5" s="126"/>
      <c r="M5" s="13"/>
      <c r="N5" s="126" t="s">
        <v>53</v>
      </c>
      <c r="O5" s="126"/>
      <c r="P5" s="12"/>
      <c r="Q5" s="110"/>
      <c r="R5" s="110"/>
    </row>
    <row r="6" spans="1:18" ht="15.75" customHeight="1">
      <c r="A6" s="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"/>
      <c r="K6" s="4" t="s">
        <v>3</v>
      </c>
      <c r="L6" s="4" t="s">
        <v>4</v>
      </c>
      <c r="M6" s="4"/>
      <c r="N6" s="4" t="s">
        <v>3</v>
      </c>
      <c r="O6" s="4" t="s">
        <v>4</v>
      </c>
      <c r="P6" s="4"/>
      <c r="Q6" s="4" t="s">
        <v>3</v>
      </c>
      <c r="R6" s="4" t="s">
        <v>4</v>
      </c>
    </row>
    <row r="7" spans="1:18" ht="20.25" customHeight="1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>
      <c r="A8" s="5" t="s">
        <v>6</v>
      </c>
      <c r="B8" s="49">
        <v>71177</v>
      </c>
      <c r="C8" s="49">
        <v>27</v>
      </c>
      <c r="D8" s="79"/>
      <c r="E8" s="49">
        <v>47718</v>
      </c>
      <c r="F8" s="49">
        <v>17</v>
      </c>
      <c r="G8" s="79"/>
      <c r="H8" s="49">
        <v>67942</v>
      </c>
      <c r="I8" s="49">
        <v>33</v>
      </c>
      <c r="J8" s="79"/>
      <c r="K8" s="49">
        <v>39475</v>
      </c>
      <c r="L8" s="49">
        <v>47</v>
      </c>
      <c r="M8" s="79"/>
      <c r="N8" s="49">
        <v>9176</v>
      </c>
      <c r="O8" s="49">
        <v>69</v>
      </c>
      <c r="P8" s="33"/>
      <c r="Q8" s="49">
        <v>235488</v>
      </c>
      <c r="R8" s="49">
        <v>28</v>
      </c>
    </row>
    <row r="9" spans="1:18" ht="12.75">
      <c r="A9" s="5" t="s">
        <v>7</v>
      </c>
      <c r="B9" s="49">
        <v>60535</v>
      </c>
      <c r="C9" s="49">
        <v>23</v>
      </c>
      <c r="D9" s="79"/>
      <c r="E9" s="49">
        <v>46211</v>
      </c>
      <c r="F9" s="49">
        <v>17</v>
      </c>
      <c r="G9" s="79"/>
      <c r="H9" s="49">
        <v>36996</v>
      </c>
      <c r="I9" s="49">
        <v>18</v>
      </c>
      <c r="J9" s="79"/>
      <c r="K9" s="49">
        <v>19275</v>
      </c>
      <c r="L9" s="49">
        <v>23</v>
      </c>
      <c r="M9" s="79"/>
      <c r="N9" s="49">
        <v>1801</v>
      </c>
      <c r="O9" s="49">
        <v>13</v>
      </c>
      <c r="P9" s="33"/>
      <c r="Q9" s="49">
        <v>164818</v>
      </c>
      <c r="R9" s="49">
        <v>19</v>
      </c>
    </row>
    <row r="10" spans="1:18" ht="12.75">
      <c r="A10" s="5" t="s">
        <v>8</v>
      </c>
      <c r="B10" s="49">
        <v>47116</v>
      </c>
      <c r="C10" s="49">
        <v>18</v>
      </c>
      <c r="D10" s="79"/>
      <c r="E10" s="49">
        <v>51443</v>
      </c>
      <c r="F10" s="49">
        <v>18</v>
      </c>
      <c r="G10" s="79"/>
      <c r="H10" s="49">
        <v>30183</v>
      </c>
      <c r="I10" s="49">
        <v>15</v>
      </c>
      <c r="J10" s="79"/>
      <c r="K10" s="49">
        <v>10167</v>
      </c>
      <c r="L10" s="49">
        <v>12</v>
      </c>
      <c r="M10" s="79"/>
      <c r="N10" s="49">
        <v>968</v>
      </c>
      <c r="O10" s="49">
        <v>7</v>
      </c>
      <c r="P10" s="33"/>
      <c r="Q10" s="49">
        <v>139877</v>
      </c>
      <c r="R10" s="49">
        <v>16</v>
      </c>
    </row>
    <row r="11" spans="1:18" ht="12.75">
      <c r="A11" s="5" t="s">
        <v>9</v>
      </c>
      <c r="B11" s="49">
        <v>39792</v>
      </c>
      <c r="C11" s="49">
        <v>15</v>
      </c>
      <c r="D11" s="79"/>
      <c r="E11" s="49">
        <v>47102</v>
      </c>
      <c r="F11" s="49">
        <v>17</v>
      </c>
      <c r="G11" s="79"/>
      <c r="H11" s="49">
        <v>23534</v>
      </c>
      <c r="I11" s="49">
        <v>11</v>
      </c>
      <c r="J11" s="79"/>
      <c r="K11" s="49">
        <v>5817</v>
      </c>
      <c r="L11" s="49">
        <v>7</v>
      </c>
      <c r="M11" s="79"/>
      <c r="N11" s="49">
        <v>588</v>
      </c>
      <c r="O11" s="49">
        <v>4</v>
      </c>
      <c r="P11" s="33"/>
      <c r="Q11" s="49">
        <v>116833</v>
      </c>
      <c r="R11" s="49">
        <v>14</v>
      </c>
    </row>
    <row r="12" spans="1:18" ht="12.75">
      <c r="A12" s="5" t="s">
        <v>10</v>
      </c>
      <c r="B12" s="49">
        <v>23236</v>
      </c>
      <c r="C12" s="49">
        <v>9</v>
      </c>
      <c r="D12" s="79"/>
      <c r="E12" s="49">
        <v>34550</v>
      </c>
      <c r="F12" s="49">
        <v>12</v>
      </c>
      <c r="G12" s="79"/>
      <c r="H12" s="49">
        <v>16209</v>
      </c>
      <c r="I12" s="49">
        <v>8</v>
      </c>
      <c r="J12" s="79"/>
      <c r="K12" s="49">
        <v>3385</v>
      </c>
      <c r="L12" s="49">
        <v>4</v>
      </c>
      <c r="M12" s="79"/>
      <c r="N12" s="49">
        <v>338</v>
      </c>
      <c r="O12" s="49">
        <v>3</v>
      </c>
      <c r="P12" s="33"/>
      <c r="Q12" s="49">
        <v>77718</v>
      </c>
      <c r="R12" s="49">
        <v>9</v>
      </c>
    </row>
    <row r="13" spans="1:18" ht="12.75">
      <c r="A13" s="5" t="s">
        <v>11</v>
      </c>
      <c r="B13" s="49">
        <v>12995</v>
      </c>
      <c r="C13" s="49">
        <v>5</v>
      </c>
      <c r="D13" s="79"/>
      <c r="E13" s="49">
        <v>22793</v>
      </c>
      <c r="F13" s="49">
        <v>8</v>
      </c>
      <c r="G13" s="79"/>
      <c r="H13" s="49">
        <v>10777</v>
      </c>
      <c r="I13" s="49">
        <v>5</v>
      </c>
      <c r="J13" s="79"/>
      <c r="K13" s="49">
        <v>2036</v>
      </c>
      <c r="L13" s="49">
        <v>2</v>
      </c>
      <c r="M13" s="79"/>
      <c r="N13" s="49">
        <v>202</v>
      </c>
      <c r="O13" s="49">
        <v>2</v>
      </c>
      <c r="P13" s="33"/>
      <c r="Q13" s="49">
        <v>48803</v>
      </c>
      <c r="R13" s="49">
        <v>6</v>
      </c>
    </row>
    <row r="14" spans="1:18" ht="12.75">
      <c r="A14" s="5" t="s">
        <v>12</v>
      </c>
      <c r="B14" s="49">
        <v>5703</v>
      </c>
      <c r="C14" s="49">
        <v>2</v>
      </c>
      <c r="D14" s="79"/>
      <c r="E14" s="49">
        <v>12720</v>
      </c>
      <c r="F14" s="49">
        <v>5</v>
      </c>
      <c r="G14" s="79"/>
      <c r="H14" s="49">
        <v>7257</v>
      </c>
      <c r="I14" s="49">
        <v>4</v>
      </c>
      <c r="J14" s="79"/>
      <c r="K14" s="49">
        <v>1228</v>
      </c>
      <c r="L14" s="49">
        <v>1</v>
      </c>
      <c r="M14" s="79"/>
      <c r="N14" s="49">
        <v>116</v>
      </c>
      <c r="O14" s="49">
        <v>1</v>
      </c>
      <c r="P14" s="33"/>
      <c r="Q14" s="49">
        <v>27024</v>
      </c>
      <c r="R14" s="49">
        <v>3</v>
      </c>
    </row>
    <row r="15" spans="1:18" ht="12.75">
      <c r="A15" s="5" t="s">
        <v>13</v>
      </c>
      <c r="B15" s="49">
        <v>2196</v>
      </c>
      <c r="C15" s="49">
        <v>1</v>
      </c>
      <c r="D15" s="79"/>
      <c r="E15" s="49">
        <v>6813</v>
      </c>
      <c r="F15" s="49">
        <v>2</v>
      </c>
      <c r="G15" s="79"/>
      <c r="H15" s="49">
        <v>4764</v>
      </c>
      <c r="I15" s="49">
        <v>2</v>
      </c>
      <c r="J15" s="79"/>
      <c r="K15" s="49">
        <v>739</v>
      </c>
      <c r="L15" s="49">
        <v>1</v>
      </c>
      <c r="M15" s="79"/>
      <c r="N15" s="49">
        <v>65</v>
      </c>
      <c r="O15" s="49">
        <v>0</v>
      </c>
      <c r="P15" s="33"/>
      <c r="Q15" s="49">
        <v>14577</v>
      </c>
      <c r="R15" s="49">
        <v>2</v>
      </c>
    </row>
    <row r="16" spans="1:18" ht="12.75">
      <c r="A16" s="5" t="s">
        <v>14</v>
      </c>
      <c r="B16" s="49">
        <v>2294</v>
      </c>
      <c r="C16" s="49">
        <v>1</v>
      </c>
      <c r="D16" s="79"/>
      <c r="E16" s="49">
        <v>5383</v>
      </c>
      <c r="F16" s="49">
        <v>2</v>
      </c>
      <c r="G16" s="79"/>
      <c r="H16" s="49">
        <v>4714</v>
      </c>
      <c r="I16" s="49">
        <v>2</v>
      </c>
      <c r="J16" s="79"/>
      <c r="K16" s="49">
        <v>682</v>
      </c>
      <c r="L16" s="49">
        <v>1</v>
      </c>
      <c r="M16" s="79"/>
      <c r="N16" s="49">
        <v>64</v>
      </c>
      <c r="O16" s="49">
        <v>0</v>
      </c>
      <c r="P16" s="33"/>
      <c r="Q16" s="49">
        <v>13137</v>
      </c>
      <c r="R16" s="49">
        <v>2</v>
      </c>
    </row>
    <row r="17" spans="1:18" ht="12.75">
      <c r="A17" s="5" t="s">
        <v>107</v>
      </c>
      <c r="B17" s="49">
        <v>2185</v>
      </c>
      <c r="C17" s="49">
        <v>1</v>
      </c>
      <c r="D17" s="79"/>
      <c r="E17" s="49">
        <v>4119</v>
      </c>
      <c r="F17" s="49">
        <v>1</v>
      </c>
      <c r="G17" s="79"/>
      <c r="H17" s="49">
        <v>2941</v>
      </c>
      <c r="I17" s="49">
        <v>1</v>
      </c>
      <c r="J17" s="79"/>
      <c r="K17" s="49">
        <v>380</v>
      </c>
      <c r="L17" s="49">
        <v>0</v>
      </c>
      <c r="M17" s="79"/>
      <c r="N17" s="49">
        <v>39</v>
      </c>
      <c r="O17" s="49">
        <v>0</v>
      </c>
      <c r="P17" s="33"/>
      <c r="Q17" s="49">
        <v>9664</v>
      </c>
      <c r="R17" s="49">
        <v>1</v>
      </c>
    </row>
    <row r="18" spans="1:18" ht="15.75" customHeight="1">
      <c r="A18" s="27" t="s">
        <v>2</v>
      </c>
      <c r="B18" s="31">
        <v>267229</v>
      </c>
      <c r="C18" s="32">
        <v>100</v>
      </c>
      <c r="D18" s="33"/>
      <c r="E18" s="31">
        <v>278852</v>
      </c>
      <c r="F18" s="32">
        <v>100</v>
      </c>
      <c r="G18" s="33"/>
      <c r="H18" s="31">
        <v>205317</v>
      </c>
      <c r="I18" s="32">
        <v>100</v>
      </c>
      <c r="J18" s="33"/>
      <c r="K18" s="31">
        <v>83184</v>
      </c>
      <c r="L18" s="32">
        <v>100</v>
      </c>
      <c r="M18" s="33"/>
      <c r="N18" s="31">
        <v>13357</v>
      </c>
      <c r="O18" s="32">
        <v>100</v>
      </c>
      <c r="P18" s="33"/>
      <c r="Q18" s="31">
        <v>847939</v>
      </c>
      <c r="R18" s="32">
        <v>100</v>
      </c>
    </row>
    <row r="19" spans="1:18" ht="15.75" customHeight="1">
      <c r="A19" s="27"/>
      <c r="B19" s="31"/>
      <c r="C19" s="32"/>
      <c r="D19" s="33"/>
      <c r="E19" s="31"/>
      <c r="F19" s="32"/>
      <c r="G19" s="33"/>
      <c r="H19" s="31"/>
      <c r="I19" s="32"/>
      <c r="J19" s="33"/>
      <c r="K19" s="31"/>
      <c r="L19" s="32"/>
      <c r="M19" s="33"/>
      <c r="N19" s="31"/>
      <c r="O19" s="32"/>
      <c r="P19" s="33"/>
      <c r="Q19" s="31"/>
      <c r="R19" s="32"/>
    </row>
    <row r="20" spans="1:18" ht="20.25" customHeight="1">
      <c r="A20" s="29" t="s">
        <v>0</v>
      </c>
      <c r="B20" s="31"/>
      <c r="C20" s="32"/>
      <c r="D20" s="33"/>
      <c r="E20" s="31"/>
      <c r="F20" s="32"/>
      <c r="G20" s="33"/>
      <c r="H20" s="31"/>
      <c r="I20" s="32"/>
      <c r="J20" s="33"/>
      <c r="K20" s="31"/>
      <c r="L20" s="32"/>
      <c r="M20" s="33"/>
      <c r="N20" s="31"/>
      <c r="O20" s="32"/>
      <c r="P20" s="33"/>
      <c r="Q20" s="31"/>
      <c r="R20" s="32"/>
    </row>
    <row r="21" spans="1:18" ht="12.75">
      <c r="A21" s="5" t="s">
        <v>6</v>
      </c>
      <c r="B21" s="49">
        <v>61792</v>
      </c>
      <c r="C21" s="49">
        <v>31</v>
      </c>
      <c r="D21" s="79"/>
      <c r="E21" s="49">
        <v>38472</v>
      </c>
      <c r="F21" s="49">
        <v>19</v>
      </c>
      <c r="G21" s="79"/>
      <c r="H21" s="49">
        <v>47497</v>
      </c>
      <c r="I21" s="49">
        <v>36</v>
      </c>
      <c r="J21" s="79"/>
      <c r="K21" s="49">
        <v>21103</v>
      </c>
      <c r="L21" s="49">
        <v>49</v>
      </c>
      <c r="M21" s="79"/>
      <c r="N21" s="49">
        <v>8722</v>
      </c>
      <c r="O21" s="49">
        <v>79</v>
      </c>
      <c r="P21" s="33"/>
      <c r="Q21" s="49">
        <v>177586</v>
      </c>
      <c r="R21" s="49">
        <v>30</v>
      </c>
    </row>
    <row r="22" spans="1:18" ht="12.75">
      <c r="A22" s="5" t="s">
        <v>7</v>
      </c>
      <c r="B22" s="49">
        <v>46548</v>
      </c>
      <c r="C22" s="49">
        <v>23</v>
      </c>
      <c r="D22" s="79"/>
      <c r="E22" s="49">
        <v>35446</v>
      </c>
      <c r="F22" s="49">
        <v>18</v>
      </c>
      <c r="G22" s="79"/>
      <c r="H22" s="49">
        <v>19801</v>
      </c>
      <c r="I22" s="49">
        <v>15</v>
      </c>
      <c r="J22" s="79"/>
      <c r="K22" s="49">
        <v>8943</v>
      </c>
      <c r="L22" s="49">
        <v>21</v>
      </c>
      <c r="M22" s="79"/>
      <c r="N22" s="49">
        <v>1163</v>
      </c>
      <c r="O22" s="49">
        <v>11</v>
      </c>
      <c r="P22" s="33"/>
      <c r="Q22" s="49">
        <v>111901</v>
      </c>
      <c r="R22" s="49">
        <v>19</v>
      </c>
    </row>
    <row r="23" spans="1:18" ht="12.75">
      <c r="A23" s="5" t="s">
        <v>8</v>
      </c>
      <c r="B23" s="49">
        <v>32871</v>
      </c>
      <c r="C23" s="49">
        <v>16</v>
      </c>
      <c r="D23" s="79"/>
      <c r="E23" s="49">
        <v>34494</v>
      </c>
      <c r="F23" s="49">
        <v>17</v>
      </c>
      <c r="G23" s="79"/>
      <c r="H23" s="49">
        <v>16338</v>
      </c>
      <c r="I23" s="49">
        <v>13</v>
      </c>
      <c r="J23" s="79"/>
      <c r="K23" s="49">
        <v>4751</v>
      </c>
      <c r="L23" s="49">
        <v>11</v>
      </c>
      <c r="M23" s="79"/>
      <c r="N23" s="49">
        <v>458</v>
      </c>
      <c r="O23" s="49">
        <v>4</v>
      </c>
      <c r="P23" s="33"/>
      <c r="Q23" s="49">
        <v>88912</v>
      </c>
      <c r="R23" s="49">
        <v>15</v>
      </c>
    </row>
    <row r="24" spans="1:18" ht="12.75">
      <c r="A24" s="5" t="s">
        <v>9</v>
      </c>
      <c r="B24" s="49">
        <v>24133</v>
      </c>
      <c r="C24" s="49">
        <v>12</v>
      </c>
      <c r="D24" s="79"/>
      <c r="E24" s="49">
        <v>31967</v>
      </c>
      <c r="F24" s="49">
        <v>16</v>
      </c>
      <c r="G24" s="79"/>
      <c r="H24" s="49">
        <v>13423</v>
      </c>
      <c r="I24" s="49">
        <v>10</v>
      </c>
      <c r="J24" s="79"/>
      <c r="K24" s="49">
        <v>2941</v>
      </c>
      <c r="L24" s="49">
        <v>7</v>
      </c>
      <c r="M24" s="79"/>
      <c r="N24" s="49">
        <v>255</v>
      </c>
      <c r="O24" s="49">
        <v>2</v>
      </c>
      <c r="P24" s="33"/>
      <c r="Q24" s="49">
        <v>72719</v>
      </c>
      <c r="R24" s="49">
        <v>12</v>
      </c>
    </row>
    <row r="25" spans="1:18" ht="12.75">
      <c r="A25" s="5" t="s">
        <v>10</v>
      </c>
      <c r="B25" s="49">
        <v>17030</v>
      </c>
      <c r="C25" s="49">
        <v>8</v>
      </c>
      <c r="D25" s="79"/>
      <c r="E25" s="49">
        <v>25129</v>
      </c>
      <c r="F25" s="49">
        <v>12</v>
      </c>
      <c r="G25" s="79"/>
      <c r="H25" s="49">
        <v>10358</v>
      </c>
      <c r="I25" s="49">
        <v>8</v>
      </c>
      <c r="J25" s="79"/>
      <c r="K25" s="49">
        <v>1937</v>
      </c>
      <c r="L25" s="49">
        <v>4</v>
      </c>
      <c r="M25" s="79"/>
      <c r="N25" s="49">
        <v>152</v>
      </c>
      <c r="O25" s="49">
        <v>1</v>
      </c>
      <c r="P25" s="33"/>
      <c r="Q25" s="49">
        <v>54606</v>
      </c>
      <c r="R25" s="49">
        <v>9</v>
      </c>
    </row>
    <row r="26" spans="1:18" ht="12.75">
      <c r="A26" s="5" t="s">
        <v>11</v>
      </c>
      <c r="B26" s="49">
        <v>10032</v>
      </c>
      <c r="C26" s="49">
        <v>5</v>
      </c>
      <c r="D26" s="79"/>
      <c r="E26" s="49">
        <v>16302</v>
      </c>
      <c r="F26" s="49">
        <v>8</v>
      </c>
      <c r="G26" s="79"/>
      <c r="H26" s="49">
        <v>7514</v>
      </c>
      <c r="I26" s="49">
        <v>6</v>
      </c>
      <c r="J26" s="79"/>
      <c r="K26" s="49">
        <v>1242</v>
      </c>
      <c r="L26" s="49">
        <v>3</v>
      </c>
      <c r="M26" s="79"/>
      <c r="N26" s="49">
        <v>102</v>
      </c>
      <c r="O26" s="49">
        <v>1</v>
      </c>
      <c r="P26" s="33"/>
      <c r="Q26" s="49">
        <v>35192</v>
      </c>
      <c r="R26" s="49">
        <v>6</v>
      </c>
    </row>
    <row r="27" spans="1:18" ht="12.75">
      <c r="A27" s="5" t="s">
        <v>12</v>
      </c>
      <c r="B27" s="49">
        <v>4193</v>
      </c>
      <c r="C27" s="49">
        <v>2</v>
      </c>
      <c r="D27" s="79"/>
      <c r="E27" s="49">
        <v>8836</v>
      </c>
      <c r="F27" s="49">
        <v>4</v>
      </c>
      <c r="G27" s="79"/>
      <c r="H27" s="49">
        <v>5221</v>
      </c>
      <c r="I27" s="49">
        <v>4</v>
      </c>
      <c r="J27" s="79"/>
      <c r="K27" s="49">
        <v>835</v>
      </c>
      <c r="L27" s="49">
        <v>2</v>
      </c>
      <c r="M27" s="79"/>
      <c r="N27" s="49">
        <v>64</v>
      </c>
      <c r="O27" s="49">
        <v>1</v>
      </c>
      <c r="P27" s="33"/>
      <c r="Q27" s="49">
        <v>19149</v>
      </c>
      <c r="R27" s="49">
        <v>3</v>
      </c>
    </row>
    <row r="28" spans="1:18" ht="12.75">
      <c r="A28" s="5" t="s">
        <v>13</v>
      </c>
      <c r="B28" s="49">
        <v>1489</v>
      </c>
      <c r="C28" s="49">
        <v>1</v>
      </c>
      <c r="D28" s="79"/>
      <c r="E28" s="49">
        <v>4315</v>
      </c>
      <c r="F28" s="49">
        <v>2</v>
      </c>
      <c r="G28" s="79"/>
      <c r="H28" s="49">
        <v>3670</v>
      </c>
      <c r="I28" s="49">
        <v>3</v>
      </c>
      <c r="J28" s="79"/>
      <c r="K28" s="49">
        <v>578</v>
      </c>
      <c r="L28" s="49">
        <v>1</v>
      </c>
      <c r="M28" s="79"/>
      <c r="N28" s="49">
        <v>51</v>
      </c>
      <c r="O28" s="49">
        <v>0</v>
      </c>
      <c r="P28" s="33"/>
      <c r="Q28" s="49">
        <v>10103</v>
      </c>
      <c r="R28" s="49">
        <v>2</v>
      </c>
    </row>
    <row r="29" spans="1:18" ht="12.75">
      <c r="A29" s="5" t="s">
        <v>14</v>
      </c>
      <c r="B29" s="49">
        <v>1431</v>
      </c>
      <c r="C29" s="49">
        <v>1</v>
      </c>
      <c r="D29" s="79"/>
      <c r="E29" s="49">
        <v>3437</v>
      </c>
      <c r="F29" s="49">
        <v>2</v>
      </c>
      <c r="G29" s="79"/>
      <c r="H29" s="49">
        <v>3674</v>
      </c>
      <c r="I29" s="49">
        <v>3</v>
      </c>
      <c r="J29" s="79"/>
      <c r="K29" s="49">
        <v>586</v>
      </c>
      <c r="L29" s="49">
        <v>1</v>
      </c>
      <c r="M29" s="79"/>
      <c r="N29" s="49">
        <v>39</v>
      </c>
      <c r="O29" s="49">
        <v>0</v>
      </c>
      <c r="P29" s="33"/>
      <c r="Q29" s="49">
        <v>9167</v>
      </c>
      <c r="R29" s="49">
        <v>2</v>
      </c>
    </row>
    <row r="30" spans="1:18" ht="12.75">
      <c r="A30" s="5" t="s">
        <v>107</v>
      </c>
      <c r="B30" s="49">
        <v>1503</v>
      </c>
      <c r="C30" s="49">
        <v>1</v>
      </c>
      <c r="D30" s="79"/>
      <c r="E30" s="49">
        <v>3054</v>
      </c>
      <c r="F30" s="49">
        <v>2</v>
      </c>
      <c r="G30" s="79"/>
      <c r="H30" s="49">
        <v>2884</v>
      </c>
      <c r="I30" s="49">
        <v>2</v>
      </c>
      <c r="J30" s="79"/>
      <c r="K30" s="49">
        <v>484</v>
      </c>
      <c r="L30" s="49">
        <v>1</v>
      </c>
      <c r="M30" s="79"/>
      <c r="N30" s="49">
        <v>33</v>
      </c>
      <c r="O30" s="49">
        <v>0</v>
      </c>
      <c r="P30" s="33"/>
      <c r="Q30" s="49">
        <v>7958</v>
      </c>
      <c r="R30" s="49">
        <v>1</v>
      </c>
    </row>
    <row r="31" spans="1:18" ht="15.75" customHeight="1">
      <c r="A31" s="27" t="s">
        <v>2</v>
      </c>
      <c r="B31" s="31">
        <v>201022</v>
      </c>
      <c r="C31" s="32">
        <v>100</v>
      </c>
      <c r="D31" s="33"/>
      <c r="E31" s="31">
        <v>201452</v>
      </c>
      <c r="F31" s="32">
        <v>100</v>
      </c>
      <c r="G31" s="33"/>
      <c r="H31" s="31">
        <v>130380</v>
      </c>
      <c r="I31" s="32">
        <v>100</v>
      </c>
      <c r="J31" s="33"/>
      <c r="K31" s="31">
        <v>43400</v>
      </c>
      <c r="L31" s="32">
        <v>100</v>
      </c>
      <c r="M31" s="33"/>
      <c r="N31" s="31">
        <v>11039</v>
      </c>
      <c r="O31" s="32">
        <v>100</v>
      </c>
      <c r="P31" s="33"/>
      <c r="Q31" s="31">
        <v>587293</v>
      </c>
      <c r="R31" s="32">
        <v>100</v>
      </c>
    </row>
    <row r="32" spans="1:18" ht="15.75" customHeight="1">
      <c r="A32" s="27"/>
      <c r="B32" s="31"/>
      <c r="C32" s="32"/>
      <c r="D32" s="33"/>
      <c r="E32" s="31"/>
      <c r="F32" s="32"/>
      <c r="G32" s="33"/>
      <c r="H32" s="31"/>
      <c r="I32" s="32"/>
      <c r="J32" s="33"/>
      <c r="K32" s="31"/>
      <c r="L32" s="32"/>
      <c r="M32" s="33"/>
      <c r="N32" s="31"/>
      <c r="O32" s="32"/>
      <c r="P32" s="33"/>
      <c r="Q32" s="31"/>
      <c r="R32" s="32"/>
    </row>
    <row r="33" spans="1:18" ht="20.25" customHeight="1">
      <c r="A33" s="29" t="s">
        <v>2</v>
      </c>
      <c r="B33" s="31"/>
      <c r="C33" s="32"/>
      <c r="D33" s="33"/>
      <c r="E33" s="31"/>
      <c r="F33" s="32"/>
      <c r="G33" s="33"/>
      <c r="H33" s="31"/>
      <c r="I33" s="32"/>
      <c r="J33" s="33"/>
      <c r="K33" s="31"/>
      <c r="L33" s="32"/>
      <c r="M33" s="33"/>
      <c r="N33" s="31"/>
      <c r="O33" s="32"/>
      <c r="P33" s="33"/>
      <c r="Q33" s="31"/>
      <c r="R33" s="32"/>
    </row>
    <row r="34" spans="1:18" ht="12.75">
      <c r="A34" s="5" t="s">
        <v>6</v>
      </c>
      <c r="B34" s="49">
        <v>132969</v>
      </c>
      <c r="C34" s="49">
        <v>28</v>
      </c>
      <c r="D34" s="79"/>
      <c r="E34" s="49">
        <v>86190</v>
      </c>
      <c r="F34" s="49">
        <v>18</v>
      </c>
      <c r="G34" s="79"/>
      <c r="H34" s="49">
        <v>115439</v>
      </c>
      <c r="I34" s="49">
        <v>34</v>
      </c>
      <c r="J34" s="79"/>
      <c r="K34" s="49">
        <v>60578</v>
      </c>
      <c r="L34" s="49">
        <v>48</v>
      </c>
      <c r="M34" s="79"/>
      <c r="N34" s="49">
        <v>17898</v>
      </c>
      <c r="O34" s="49">
        <v>73</v>
      </c>
      <c r="P34" s="33"/>
      <c r="Q34" s="49">
        <v>413074</v>
      </c>
      <c r="R34" s="49">
        <v>29</v>
      </c>
    </row>
    <row r="35" spans="1:18" ht="12.75">
      <c r="A35" s="5" t="s">
        <v>7</v>
      </c>
      <c r="B35" s="49">
        <v>107083</v>
      </c>
      <c r="C35" s="49">
        <v>23</v>
      </c>
      <c r="D35" s="79"/>
      <c r="E35" s="49">
        <v>81657</v>
      </c>
      <c r="F35" s="49">
        <v>17</v>
      </c>
      <c r="G35" s="79"/>
      <c r="H35" s="49">
        <v>56797</v>
      </c>
      <c r="I35" s="49">
        <v>17</v>
      </c>
      <c r="J35" s="79"/>
      <c r="K35" s="49">
        <v>28218</v>
      </c>
      <c r="L35" s="49">
        <v>22</v>
      </c>
      <c r="M35" s="79"/>
      <c r="N35" s="49">
        <v>2964</v>
      </c>
      <c r="O35" s="49">
        <v>12</v>
      </c>
      <c r="P35" s="33"/>
      <c r="Q35" s="49">
        <v>276719</v>
      </c>
      <c r="R35" s="49">
        <v>19</v>
      </c>
    </row>
    <row r="36" spans="1:18" ht="12.75">
      <c r="A36" s="5" t="s">
        <v>8</v>
      </c>
      <c r="B36" s="49">
        <v>79987</v>
      </c>
      <c r="C36" s="49">
        <v>17</v>
      </c>
      <c r="D36" s="79"/>
      <c r="E36" s="49">
        <v>85937</v>
      </c>
      <c r="F36" s="49">
        <v>18</v>
      </c>
      <c r="G36" s="79"/>
      <c r="H36" s="49">
        <v>46521</v>
      </c>
      <c r="I36" s="49">
        <v>14</v>
      </c>
      <c r="J36" s="79"/>
      <c r="K36" s="49">
        <v>14918</v>
      </c>
      <c r="L36" s="49">
        <v>12</v>
      </c>
      <c r="M36" s="79"/>
      <c r="N36" s="49">
        <v>1426</v>
      </c>
      <c r="O36" s="49">
        <v>6</v>
      </c>
      <c r="P36" s="33"/>
      <c r="Q36" s="49">
        <v>228789</v>
      </c>
      <c r="R36" s="49">
        <v>16</v>
      </c>
    </row>
    <row r="37" spans="1:18" ht="12.75">
      <c r="A37" s="5" t="s">
        <v>9</v>
      </c>
      <c r="B37" s="49">
        <v>63925</v>
      </c>
      <c r="C37" s="49">
        <v>14</v>
      </c>
      <c r="D37" s="79"/>
      <c r="E37" s="49">
        <v>79069</v>
      </c>
      <c r="F37" s="49">
        <v>16</v>
      </c>
      <c r="G37" s="79"/>
      <c r="H37" s="49">
        <v>36957</v>
      </c>
      <c r="I37" s="49">
        <v>11</v>
      </c>
      <c r="J37" s="79"/>
      <c r="K37" s="49">
        <v>8758</v>
      </c>
      <c r="L37" s="49">
        <v>7</v>
      </c>
      <c r="M37" s="79"/>
      <c r="N37" s="49">
        <v>843</v>
      </c>
      <c r="O37" s="49">
        <v>3</v>
      </c>
      <c r="P37" s="33"/>
      <c r="Q37" s="49">
        <v>189552</v>
      </c>
      <c r="R37" s="49">
        <v>13</v>
      </c>
    </row>
    <row r="38" spans="1:18" ht="12.75">
      <c r="A38" s="5" t="s">
        <v>10</v>
      </c>
      <c r="B38" s="49">
        <v>40266</v>
      </c>
      <c r="C38" s="49">
        <v>9</v>
      </c>
      <c r="D38" s="79"/>
      <c r="E38" s="49">
        <v>59679</v>
      </c>
      <c r="F38" s="49">
        <v>12</v>
      </c>
      <c r="G38" s="79"/>
      <c r="H38" s="49">
        <v>26567</v>
      </c>
      <c r="I38" s="49">
        <v>8</v>
      </c>
      <c r="J38" s="79"/>
      <c r="K38" s="49">
        <v>5322</v>
      </c>
      <c r="L38" s="49">
        <v>4</v>
      </c>
      <c r="M38" s="79"/>
      <c r="N38" s="49">
        <v>490</v>
      </c>
      <c r="O38" s="49">
        <v>2</v>
      </c>
      <c r="P38" s="33"/>
      <c r="Q38" s="49">
        <v>132324</v>
      </c>
      <c r="R38" s="49">
        <v>9</v>
      </c>
    </row>
    <row r="39" spans="1:18" ht="12.75">
      <c r="A39" s="5" t="s">
        <v>11</v>
      </c>
      <c r="B39" s="49">
        <v>23027</v>
      </c>
      <c r="C39" s="49">
        <v>5</v>
      </c>
      <c r="D39" s="79"/>
      <c r="E39" s="49">
        <v>39095</v>
      </c>
      <c r="F39" s="49">
        <v>8</v>
      </c>
      <c r="G39" s="79"/>
      <c r="H39" s="49">
        <v>18291</v>
      </c>
      <c r="I39" s="49">
        <v>5</v>
      </c>
      <c r="J39" s="79"/>
      <c r="K39" s="49">
        <v>3278</v>
      </c>
      <c r="L39" s="49">
        <v>3</v>
      </c>
      <c r="M39" s="79"/>
      <c r="N39" s="49">
        <v>304</v>
      </c>
      <c r="O39" s="49">
        <v>1</v>
      </c>
      <c r="P39" s="33"/>
      <c r="Q39" s="49">
        <v>83995</v>
      </c>
      <c r="R39" s="49">
        <v>6</v>
      </c>
    </row>
    <row r="40" spans="1:18" ht="12.75">
      <c r="A40" s="5" t="s">
        <v>12</v>
      </c>
      <c r="B40" s="49">
        <v>9896</v>
      </c>
      <c r="C40" s="49">
        <v>2</v>
      </c>
      <c r="D40" s="79"/>
      <c r="E40" s="49">
        <v>21556</v>
      </c>
      <c r="F40" s="49">
        <v>4</v>
      </c>
      <c r="G40" s="79"/>
      <c r="H40" s="49">
        <v>12478</v>
      </c>
      <c r="I40" s="49">
        <v>4</v>
      </c>
      <c r="J40" s="79"/>
      <c r="K40" s="49">
        <v>2063</v>
      </c>
      <c r="L40" s="49">
        <v>2</v>
      </c>
      <c r="M40" s="79"/>
      <c r="N40" s="49">
        <v>180</v>
      </c>
      <c r="O40" s="49">
        <v>1</v>
      </c>
      <c r="P40" s="33"/>
      <c r="Q40" s="49">
        <v>46173</v>
      </c>
      <c r="R40" s="49">
        <v>3</v>
      </c>
    </row>
    <row r="41" spans="1:18" ht="12.75">
      <c r="A41" s="5" t="s">
        <v>13</v>
      </c>
      <c r="B41" s="49">
        <v>3685</v>
      </c>
      <c r="C41" s="49">
        <v>1</v>
      </c>
      <c r="D41" s="79"/>
      <c r="E41" s="49">
        <v>11128</v>
      </c>
      <c r="F41" s="49">
        <v>2</v>
      </c>
      <c r="G41" s="79"/>
      <c r="H41" s="49">
        <v>8434</v>
      </c>
      <c r="I41" s="49">
        <v>3</v>
      </c>
      <c r="J41" s="79"/>
      <c r="K41" s="49">
        <v>1317</v>
      </c>
      <c r="L41" s="49">
        <v>1</v>
      </c>
      <c r="M41" s="79"/>
      <c r="N41" s="49">
        <v>116</v>
      </c>
      <c r="O41" s="49">
        <v>0</v>
      </c>
      <c r="P41" s="33"/>
      <c r="Q41" s="49">
        <v>24680</v>
      </c>
      <c r="R41" s="49">
        <v>2</v>
      </c>
    </row>
    <row r="42" spans="1:18" ht="12.75">
      <c r="A42" s="5" t="s">
        <v>14</v>
      </c>
      <c r="B42" s="49">
        <v>3725</v>
      </c>
      <c r="C42" s="49">
        <v>1</v>
      </c>
      <c r="D42" s="79"/>
      <c r="E42" s="49">
        <v>8820</v>
      </c>
      <c r="F42" s="49">
        <v>2</v>
      </c>
      <c r="G42" s="79"/>
      <c r="H42" s="49">
        <v>8388</v>
      </c>
      <c r="I42" s="49">
        <v>2</v>
      </c>
      <c r="J42" s="79"/>
      <c r="K42" s="49">
        <v>1268</v>
      </c>
      <c r="L42" s="49">
        <v>1</v>
      </c>
      <c r="M42" s="79"/>
      <c r="N42" s="49">
        <v>103</v>
      </c>
      <c r="O42" s="49">
        <v>0</v>
      </c>
      <c r="P42" s="33"/>
      <c r="Q42" s="49">
        <v>22304</v>
      </c>
      <c r="R42" s="49">
        <v>2</v>
      </c>
    </row>
    <row r="43" spans="1:18" ht="12.75">
      <c r="A43" s="5" t="s">
        <v>15</v>
      </c>
      <c r="B43" s="49">
        <v>3601</v>
      </c>
      <c r="C43" s="49">
        <v>1</v>
      </c>
      <c r="D43" s="79"/>
      <c r="E43" s="49">
        <v>6787</v>
      </c>
      <c r="F43" s="49">
        <v>1</v>
      </c>
      <c r="G43" s="79"/>
      <c r="H43" s="49">
        <v>5456</v>
      </c>
      <c r="I43" s="49">
        <v>2</v>
      </c>
      <c r="J43" s="79"/>
      <c r="K43" s="49">
        <v>817</v>
      </c>
      <c r="L43" s="49">
        <v>1</v>
      </c>
      <c r="M43" s="79"/>
      <c r="N43" s="49">
        <v>69</v>
      </c>
      <c r="O43" s="49">
        <v>0</v>
      </c>
      <c r="P43" s="33"/>
      <c r="Q43" s="49">
        <v>16730</v>
      </c>
      <c r="R43" s="49">
        <v>1</v>
      </c>
    </row>
    <row r="44" spans="1:18" ht="12.75">
      <c r="A44" s="5" t="s">
        <v>16</v>
      </c>
      <c r="B44" s="49">
        <v>87</v>
      </c>
      <c r="C44" s="49">
        <v>0</v>
      </c>
      <c r="D44" s="79"/>
      <c r="E44" s="49">
        <v>386</v>
      </c>
      <c r="F44" s="49">
        <v>0</v>
      </c>
      <c r="G44" s="79"/>
      <c r="H44" s="49">
        <v>369</v>
      </c>
      <c r="I44" s="49">
        <v>0</v>
      </c>
      <c r="J44" s="79"/>
      <c r="K44" s="49">
        <v>47</v>
      </c>
      <c r="L44" s="49">
        <v>0</v>
      </c>
      <c r="M44" s="79"/>
      <c r="N44" s="49">
        <v>3</v>
      </c>
      <c r="O44" s="49">
        <v>0</v>
      </c>
      <c r="P44" s="33"/>
      <c r="Q44" s="49">
        <v>892</v>
      </c>
      <c r="R44" s="49">
        <v>0</v>
      </c>
    </row>
    <row r="45" spans="1:18" ht="15.75" customHeight="1">
      <c r="A45" s="8" t="s">
        <v>2</v>
      </c>
      <c r="B45" s="67">
        <v>468251</v>
      </c>
      <c r="C45" s="65">
        <v>100</v>
      </c>
      <c r="D45" s="69"/>
      <c r="E45" s="67">
        <v>480304</v>
      </c>
      <c r="F45" s="65">
        <v>100</v>
      </c>
      <c r="G45" s="69"/>
      <c r="H45" s="67">
        <v>335697</v>
      </c>
      <c r="I45" s="65">
        <v>100</v>
      </c>
      <c r="J45" s="69"/>
      <c r="K45" s="67">
        <v>126584</v>
      </c>
      <c r="L45" s="65">
        <v>100</v>
      </c>
      <c r="M45" s="69"/>
      <c r="N45" s="67">
        <v>24396</v>
      </c>
      <c r="O45" s="65">
        <v>100</v>
      </c>
      <c r="P45" s="69"/>
      <c r="Q45" s="67">
        <v>1435232</v>
      </c>
      <c r="R45" s="65">
        <v>100</v>
      </c>
    </row>
    <row r="46" spans="1:2" ht="27" customHeight="1">
      <c r="A46" s="52"/>
      <c r="B46" s="52"/>
    </row>
    <row r="47" spans="1:16" ht="12.75">
      <c r="A47" s="132" t="s">
        <v>105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</row>
    <row r="48" ht="12.75">
      <c r="A48" s="30"/>
    </row>
  </sheetData>
  <sheetProtection/>
  <mergeCells count="11">
    <mergeCell ref="H5:I5"/>
    <mergeCell ref="K5:L5"/>
    <mergeCell ref="A1:R1"/>
    <mergeCell ref="A3:R3"/>
    <mergeCell ref="B4:O4"/>
    <mergeCell ref="Q4:R4"/>
    <mergeCell ref="A47:P47"/>
    <mergeCell ref="N5:O5"/>
    <mergeCell ref="Q5:R5"/>
    <mergeCell ref="B5:C5"/>
    <mergeCell ref="E5:F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1.7109375" style="0" customWidth="1"/>
    <col min="2" max="2" width="8.7109375" style="0" customWidth="1"/>
    <col min="3" max="3" width="7.71093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  <col min="11" max="11" width="10.28125" style="0" customWidth="1"/>
  </cols>
  <sheetData>
    <row r="1" spans="1:11" ht="28.5" customHeight="1">
      <c r="A1" s="136" t="s">
        <v>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1"/>
    </row>
    <row r="3" spans="1:11" ht="27" customHeight="1">
      <c r="A3" s="137" t="s">
        <v>93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0" ht="15.75" customHeight="1">
      <c r="A4" s="11" t="s">
        <v>64</v>
      </c>
      <c r="B4" s="11"/>
      <c r="C4" s="21" t="s">
        <v>1</v>
      </c>
      <c r="D4" s="21"/>
      <c r="E4" s="10"/>
      <c r="F4" s="21" t="s">
        <v>0</v>
      </c>
      <c r="G4" s="21"/>
      <c r="H4" s="10"/>
      <c r="I4" s="21" t="s">
        <v>2</v>
      </c>
      <c r="J4" s="21"/>
    </row>
    <row r="5" spans="1:10" ht="15.75" customHeight="1">
      <c r="A5" s="54"/>
      <c r="B5" s="41"/>
      <c r="C5" s="4" t="s">
        <v>3</v>
      </c>
      <c r="D5" s="4" t="s">
        <v>4</v>
      </c>
      <c r="E5" s="4"/>
      <c r="F5" s="4" t="s">
        <v>3</v>
      </c>
      <c r="G5" s="4" t="s">
        <v>4</v>
      </c>
      <c r="H5" s="4"/>
      <c r="I5" s="4" t="s">
        <v>3</v>
      </c>
      <c r="J5" s="4" t="s">
        <v>4</v>
      </c>
    </row>
    <row r="6" spans="1:10" ht="20.25" customHeight="1">
      <c r="A6" s="134" t="s">
        <v>19</v>
      </c>
      <c r="B6" s="135"/>
      <c r="C6" s="6"/>
      <c r="D6" s="23"/>
      <c r="E6" s="6"/>
      <c r="F6" s="6"/>
      <c r="G6" s="23"/>
      <c r="H6" s="6"/>
      <c r="I6" s="6"/>
      <c r="J6" s="23"/>
    </row>
    <row r="7" spans="1:10" ht="15.75" customHeight="1">
      <c r="A7" s="45" t="s">
        <v>20</v>
      </c>
      <c r="B7" s="2"/>
      <c r="C7" s="6">
        <v>16343</v>
      </c>
      <c r="D7" s="6">
        <f>ROUND(C7/$C$22*100,0)</f>
        <v>2</v>
      </c>
      <c r="E7" s="6"/>
      <c r="F7" s="6">
        <v>18311</v>
      </c>
      <c r="G7" s="6">
        <f>ROUND(F7/$F$22*100,0)</f>
        <v>4</v>
      </c>
      <c r="H7" s="6"/>
      <c r="I7" s="28">
        <f aca="true" t="shared" si="0" ref="I7:I21">C7+F7</f>
        <v>34654</v>
      </c>
      <c r="J7" s="6">
        <f>ROUND(I7/$I$22*100,0)</f>
        <v>3</v>
      </c>
    </row>
    <row r="8" spans="1:10" ht="12.75">
      <c r="A8" s="46" t="s">
        <v>21</v>
      </c>
      <c r="B8" s="2"/>
      <c r="C8" s="6">
        <v>11160</v>
      </c>
      <c r="D8" s="6">
        <f aca="true" t="shared" si="1" ref="D8:D21">ROUND(C8/$C$22*100,0)</f>
        <v>2</v>
      </c>
      <c r="E8" s="6"/>
      <c r="F8" s="6">
        <v>9490</v>
      </c>
      <c r="G8" s="6">
        <f aca="true" t="shared" si="2" ref="G8:G21">ROUND(F8/$F$22*100,0)</f>
        <v>2</v>
      </c>
      <c r="H8" s="6"/>
      <c r="I8" s="28">
        <f t="shared" si="0"/>
        <v>20650</v>
      </c>
      <c r="J8" s="6">
        <f aca="true" t="shared" si="3" ref="J8:J21">ROUND(I8/$I$22*100,0)</f>
        <v>2</v>
      </c>
    </row>
    <row r="9" spans="1:10" ht="12.75">
      <c r="A9" s="46" t="s">
        <v>22</v>
      </c>
      <c r="B9" s="2"/>
      <c r="C9" s="6">
        <v>7590</v>
      </c>
      <c r="D9" s="6">
        <f t="shared" si="1"/>
        <v>1</v>
      </c>
      <c r="E9" s="6"/>
      <c r="F9" s="6">
        <v>5649</v>
      </c>
      <c r="G9" s="6">
        <f t="shared" si="2"/>
        <v>1</v>
      </c>
      <c r="H9" s="6"/>
      <c r="I9" s="28">
        <f t="shared" si="0"/>
        <v>13239</v>
      </c>
      <c r="J9" s="6">
        <f t="shared" si="3"/>
        <v>1</v>
      </c>
    </row>
    <row r="10" spans="1:10" ht="12.75">
      <c r="A10" s="46" t="s">
        <v>23</v>
      </c>
      <c r="B10" s="2"/>
      <c r="C10" s="6">
        <v>12445</v>
      </c>
      <c r="D10" s="6">
        <f t="shared" si="1"/>
        <v>2</v>
      </c>
      <c r="E10" s="6"/>
      <c r="F10" s="6">
        <v>8221</v>
      </c>
      <c r="G10" s="6">
        <f t="shared" si="2"/>
        <v>2</v>
      </c>
      <c r="H10" s="6"/>
      <c r="I10" s="28">
        <f t="shared" si="0"/>
        <v>20666</v>
      </c>
      <c r="J10" s="6">
        <f t="shared" si="3"/>
        <v>2</v>
      </c>
    </row>
    <row r="11" spans="1:10" ht="12.75">
      <c r="A11" s="46" t="s">
        <v>24</v>
      </c>
      <c r="B11" s="2"/>
      <c r="C11" s="6">
        <v>38369</v>
      </c>
      <c r="D11" s="6">
        <f t="shared" si="1"/>
        <v>5</v>
      </c>
      <c r="E11" s="6"/>
      <c r="F11" s="6">
        <v>19057</v>
      </c>
      <c r="G11" s="6">
        <f t="shared" si="2"/>
        <v>4</v>
      </c>
      <c r="H11" s="6"/>
      <c r="I11" s="28">
        <f t="shared" si="0"/>
        <v>57426</v>
      </c>
      <c r="J11" s="6">
        <f t="shared" si="3"/>
        <v>5</v>
      </c>
    </row>
    <row r="12" spans="1:10" ht="12.75">
      <c r="A12" s="46" t="s">
        <v>25</v>
      </c>
      <c r="B12" s="2"/>
      <c r="C12" s="6">
        <v>20876</v>
      </c>
      <c r="D12" s="6">
        <f t="shared" si="1"/>
        <v>3</v>
      </c>
      <c r="E12" s="6"/>
      <c r="F12" s="6">
        <v>10955</v>
      </c>
      <c r="G12" s="6">
        <f t="shared" si="2"/>
        <v>2</v>
      </c>
      <c r="H12" s="6"/>
      <c r="I12" s="28">
        <f t="shared" si="0"/>
        <v>31831</v>
      </c>
      <c r="J12" s="6">
        <f t="shared" si="3"/>
        <v>3</v>
      </c>
    </row>
    <row r="13" spans="1:10" ht="12.75">
      <c r="A13" s="46" t="s">
        <v>26</v>
      </c>
      <c r="B13" s="2"/>
      <c r="C13" s="6">
        <v>191881</v>
      </c>
      <c r="D13" s="6">
        <f t="shared" si="1"/>
        <v>26</v>
      </c>
      <c r="E13" s="6"/>
      <c r="F13" s="6">
        <v>142109</v>
      </c>
      <c r="G13" s="6">
        <f t="shared" si="2"/>
        <v>28</v>
      </c>
      <c r="H13" s="6"/>
      <c r="I13" s="28">
        <f t="shared" si="0"/>
        <v>333990</v>
      </c>
      <c r="J13" s="6">
        <f t="shared" si="3"/>
        <v>27</v>
      </c>
    </row>
    <row r="14" spans="1:10" ht="12.75">
      <c r="A14" s="46" t="s">
        <v>27</v>
      </c>
      <c r="B14" s="2"/>
      <c r="C14" s="6">
        <v>57735</v>
      </c>
      <c r="D14" s="6">
        <f t="shared" si="1"/>
        <v>8</v>
      </c>
      <c r="E14" s="6"/>
      <c r="F14" s="6">
        <v>32724</v>
      </c>
      <c r="G14" s="6">
        <f t="shared" si="2"/>
        <v>6</v>
      </c>
      <c r="H14" s="6"/>
      <c r="I14" s="28">
        <f t="shared" si="0"/>
        <v>90459</v>
      </c>
      <c r="J14" s="6">
        <f t="shared" si="3"/>
        <v>7</v>
      </c>
    </row>
    <row r="15" spans="1:10" ht="12.75">
      <c r="A15" s="46" t="s">
        <v>28</v>
      </c>
      <c r="B15" s="2"/>
      <c r="C15" s="6">
        <v>50383</v>
      </c>
      <c r="D15" s="6">
        <f t="shared" si="1"/>
        <v>7</v>
      </c>
      <c r="E15" s="6"/>
      <c r="F15" s="6">
        <v>29855</v>
      </c>
      <c r="G15" s="6">
        <f t="shared" si="2"/>
        <v>6</v>
      </c>
      <c r="H15" s="6"/>
      <c r="I15" s="28">
        <f t="shared" si="0"/>
        <v>80238</v>
      </c>
      <c r="J15" s="6">
        <f t="shared" si="3"/>
        <v>6</v>
      </c>
    </row>
    <row r="16" spans="1:10" ht="12.75">
      <c r="A16" s="46" t="s">
        <v>29</v>
      </c>
      <c r="B16" s="2"/>
      <c r="C16" s="6">
        <v>44073</v>
      </c>
      <c r="D16" s="6">
        <f t="shared" si="1"/>
        <v>6</v>
      </c>
      <c r="E16" s="6"/>
      <c r="F16" s="6">
        <v>25876</v>
      </c>
      <c r="G16" s="6">
        <f t="shared" si="2"/>
        <v>5</v>
      </c>
      <c r="H16" s="6"/>
      <c r="I16" s="28">
        <f t="shared" si="0"/>
        <v>69949</v>
      </c>
      <c r="J16" s="6">
        <f t="shared" si="3"/>
        <v>6</v>
      </c>
    </row>
    <row r="17" spans="1:10" ht="12.75">
      <c r="A17" s="46" t="s">
        <v>33</v>
      </c>
      <c r="B17" s="2"/>
      <c r="C17" s="6">
        <v>160758</v>
      </c>
      <c r="D17" s="6">
        <f t="shared" si="1"/>
        <v>22</v>
      </c>
      <c r="E17" s="6"/>
      <c r="F17" s="6">
        <v>93425</v>
      </c>
      <c r="G17" s="6">
        <f t="shared" si="2"/>
        <v>18</v>
      </c>
      <c r="H17" s="6"/>
      <c r="I17" s="28">
        <f t="shared" si="0"/>
        <v>254183</v>
      </c>
      <c r="J17" s="6">
        <f t="shared" si="3"/>
        <v>20</v>
      </c>
    </row>
    <row r="18" spans="1:10" ht="12.75">
      <c r="A18" s="46" t="s">
        <v>34</v>
      </c>
      <c r="B18" s="2"/>
      <c r="C18" s="6">
        <v>71907</v>
      </c>
      <c r="D18" s="6">
        <f t="shared" si="1"/>
        <v>10</v>
      </c>
      <c r="E18" s="6"/>
      <c r="F18" s="6">
        <v>52246</v>
      </c>
      <c r="G18" s="6">
        <f t="shared" si="2"/>
        <v>10</v>
      </c>
      <c r="H18" s="6"/>
      <c r="I18" s="28">
        <f t="shared" si="0"/>
        <v>124153</v>
      </c>
      <c r="J18" s="6">
        <f t="shared" si="3"/>
        <v>10</v>
      </c>
    </row>
    <row r="19" spans="1:10" ht="12.75">
      <c r="A19" s="46" t="s">
        <v>30</v>
      </c>
      <c r="B19" s="2"/>
      <c r="C19" s="6">
        <v>31136</v>
      </c>
      <c r="D19" s="6">
        <f t="shared" si="1"/>
        <v>4</v>
      </c>
      <c r="E19" s="6"/>
      <c r="F19" s="6">
        <v>32176</v>
      </c>
      <c r="G19" s="6">
        <f t="shared" si="2"/>
        <v>6</v>
      </c>
      <c r="H19" s="6"/>
      <c r="I19" s="28">
        <f t="shared" si="0"/>
        <v>63312</v>
      </c>
      <c r="J19" s="6">
        <f t="shared" si="3"/>
        <v>5</v>
      </c>
    </row>
    <row r="20" spans="1:10" ht="12.75">
      <c r="A20" s="46" t="s">
        <v>31</v>
      </c>
      <c r="B20" s="2"/>
      <c r="C20" s="6">
        <v>18646</v>
      </c>
      <c r="D20" s="6">
        <f t="shared" si="1"/>
        <v>3</v>
      </c>
      <c r="E20" s="6"/>
      <c r="F20" s="6">
        <v>25151</v>
      </c>
      <c r="G20" s="6">
        <f t="shared" si="2"/>
        <v>5</v>
      </c>
      <c r="H20" s="6"/>
      <c r="I20" s="28">
        <f t="shared" si="0"/>
        <v>43797</v>
      </c>
      <c r="J20" s="6">
        <f t="shared" si="3"/>
        <v>4</v>
      </c>
    </row>
    <row r="21" spans="1:10" ht="12.75">
      <c r="A21" s="46" t="s">
        <v>32</v>
      </c>
      <c r="B21" s="2"/>
      <c r="C21" s="6">
        <v>855</v>
      </c>
      <c r="D21" s="6">
        <f t="shared" si="1"/>
        <v>0</v>
      </c>
      <c r="E21" s="6"/>
      <c r="F21" s="6">
        <v>1368</v>
      </c>
      <c r="G21" s="6">
        <f t="shared" si="2"/>
        <v>0</v>
      </c>
      <c r="H21" s="6"/>
      <c r="I21" s="28">
        <f t="shared" si="0"/>
        <v>2223</v>
      </c>
      <c r="J21" s="6">
        <f t="shared" si="3"/>
        <v>0</v>
      </c>
    </row>
    <row r="22" spans="1:10" ht="15.75" customHeight="1">
      <c r="A22" s="47" t="s">
        <v>2</v>
      </c>
      <c r="B22" s="41"/>
      <c r="C22" s="67">
        <f>SUM(C7:C21)</f>
        <v>734157</v>
      </c>
      <c r="D22" s="67">
        <v>100</v>
      </c>
      <c r="E22" s="67"/>
      <c r="F22" s="67">
        <f>SUM(F7:F21)</f>
        <v>506613</v>
      </c>
      <c r="G22" s="67">
        <v>100</v>
      </c>
      <c r="H22" s="67"/>
      <c r="I22" s="67">
        <f>SUM(I7:I21)</f>
        <v>1240770</v>
      </c>
      <c r="J22" s="9">
        <v>100</v>
      </c>
    </row>
    <row r="23" spans="1:10" ht="26.25" customHeight="1">
      <c r="A23" s="81"/>
      <c r="D23" s="51"/>
      <c r="G23" s="51"/>
      <c r="J23" s="51"/>
    </row>
    <row r="24" spans="1:11" s="53" customFormat="1" ht="12.7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6" s="64" customFormat="1" ht="12.75"/>
  </sheetData>
  <sheetProtection/>
  <mergeCells count="4">
    <mergeCell ref="A6:B6"/>
    <mergeCell ref="A1:K1"/>
    <mergeCell ref="A3:K3"/>
    <mergeCell ref="A24:K24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1.421875" style="0" customWidth="1"/>
    <col min="2" max="2" width="4.140625" style="0" customWidth="1"/>
    <col min="3" max="3" width="8.28125" style="0" customWidth="1"/>
    <col min="4" max="4" width="3.7109375" style="0" customWidth="1"/>
    <col min="5" max="5" width="1.7109375" style="0" customWidth="1"/>
    <col min="6" max="6" width="8.28125" style="0" customWidth="1"/>
    <col min="7" max="7" width="3.7109375" style="0" customWidth="1"/>
    <col min="8" max="8" width="1.7109375" style="0" customWidth="1"/>
    <col min="9" max="9" width="8.28125" style="0" customWidth="1"/>
    <col min="10" max="10" width="3.8515625" style="0" customWidth="1"/>
  </cols>
  <sheetData>
    <row r="1" spans="1:10" ht="37.5" customHeight="1">
      <c r="A1" s="111" t="s">
        <v>94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9"/>
      <c r="B2" s="34"/>
      <c r="C2" s="34"/>
      <c r="D2" s="34"/>
      <c r="E2" s="34"/>
      <c r="F2" s="34"/>
      <c r="G2" s="34"/>
      <c r="H2" s="34"/>
      <c r="I2" s="34"/>
      <c r="J2" s="34"/>
    </row>
    <row r="3" spans="1:10" ht="25.5" customHeight="1">
      <c r="A3" s="111" t="s">
        <v>95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.75" customHeight="1">
      <c r="A4" s="10" t="s">
        <v>65</v>
      </c>
      <c r="B4" s="35"/>
      <c r="C4" s="131" t="s">
        <v>19</v>
      </c>
      <c r="D4" s="141"/>
      <c r="E4" s="141"/>
      <c r="F4" s="141"/>
      <c r="G4" s="141"/>
      <c r="H4" s="11"/>
      <c r="I4" s="36" t="s">
        <v>2</v>
      </c>
      <c r="J4" s="21"/>
    </row>
    <row r="5" spans="1:10" ht="15.75" customHeight="1">
      <c r="A5" s="12"/>
      <c r="B5" s="37"/>
      <c r="C5" s="36" t="s">
        <v>1</v>
      </c>
      <c r="D5" s="36"/>
      <c r="E5" s="38"/>
      <c r="F5" s="36" t="s">
        <v>0</v>
      </c>
      <c r="G5" s="36"/>
      <c r="H5" s="39"/>
      <c r="I5" s="40"/>
      <c r="J5" s="39"/>
    </row>
    <row r="6" spans="1:10" ht="15.75" customHeight="1">
      <c r="A6" s="3"/>
      <c r="B6" s="41"/>
      <c r="C6" s="42" t="s">
        <v>3</v>
      </c>
      <c r="D6" s="4" t="s">
        <v>4</v>
      </c>
      <c r="E6" s="4"/>
      <c r="F6" s="4" t="s">
        <v>3</v>
      </c>
      <c r="G6" s="4" t="s">
        <v>4</v>
      </c>
      <c r="H6" s="4"/>
      <c r="I6" s="4" t="s">
        <v>3</v>
      </c>
      <c r="J6" s="4" t="s">
        <v>4</v>
      </c>
    </row>
    <row r="7" spans="1:10" ht="20.25" customHeight="1">
      <c r="A7" s="12" t="s">
        <v>48</v>
      </c>
      <c r="B7" s="2"/>
      <c r="C7" s="70">
        <v>20916</v>
      </c>
      <c r="D7" s="6">
        <f>ROUND(C7/$C$25*100,0)</f>
        <v>3</v>
      </c>
      <c r="E7" s="43"/>
      <c r="F7" s="70">
        <v>19158</v>
      </c>
      <c r="G7" s="6">
        <f>ROUND(F7/$F$25*100,0)</f>
        <v>4</v>
      </c>
      <c r="H7" s="43"/>
      <c r="I7" s="44">
        <f>C7+F7</f>
        <v>40074</v>
      </c>
      <c r="J7" s="6">
        <f>ROUND(I7/$I$25*100,0)</f>
        <v>3</v>
      </c>
    </row>
    <row r="8" spans="1:10" ht="12.75">
      <c r="A8" s="58" t="s">
        <v>35</v>
      </c>
      <c r="B8" s="2"/>
      <c r="C8" s="70">
        <v>40471</v>
      </c>
      <c r="D8" s="6">
        <f>ROUND(C8/$C$25*100,0)</f>
        <v>6</v>
      </c>
      <c r="E8" s="7"/>
      <c r="F8" s="49">
        <v>44981</v>
      </c>
      <c r="G8" s="6">
        <f>ROUND(F8/$F$25*100,0)</f>
        <v>9</v>
      </c>
      <c r="H8" s="7"/>
      <c r="I8" s="44">
        <f aca="true" t="shared" si="0" ref="I8:I24">C8+F8</f>
        <v>85452</v>
      </c>
      <c r="J8" s="6">
        <f aca="true" t="shared" si="1" ref="J8:J24">ROUND(I8/$I$25*100,0)</f>
        <v>7</v>
      </c>
    </row>
    <row r="9" spans="1:10" ht="12.75">
      <c r="A9" s="46" t="s">
        <v>36</v>
      </c>
      <c r="B9" s="2"/>
      <c r="C9" s="70">
        <v>63684</v>
      </c>
      <c r="D9" s="6">
        <f aca="true" t="shared" si="2" ref="D9:D24">ROUND(C9/$C$25*100,0)</f>
        <v>9</v>
      </c>
      <c r="E9" s="7"/>
      <c r="F9" s="49">
        <v>48713</v>
      </c>
      <c r="G9" s="6">
        <f aca="true" t="shared" si="3" ref="G9:G24">ROUND(F9/$F$25*100,0)</f>
        <v>10</v>
      </c>
      <c r="H9" s="7"/>
      <c r="I9" s="44">
        <f t="shared" si="0"/>
        <v>112397</v>
      </c>
      <c r="J9" s="6">
        <f t="shared" si="1"/>
        <v>9</v>
      </c>
    </row>
    <row r="10" spans="1:10" ht="12.75">
      <c r="A10" s="46" t="s">
        <v>37</v>
      </c>
      <c r="B10" s="2"/>
      <c r="C10" s="70">
        <v>54517</v>
      </c>
      <c r="D10" s="6">
        <f t="shared" si="2"/>
        <v>7</v>
      </c>
      <c r="E10" s="7"/>
      <c r="F10" s="49">
        <v>34476</v>
      </c>
      <c r="G10" s="6">
        <f t="shared" si="3"/>
        <v>7</v>
      </c>
      <c r="H10" s="7"/>
      <c r="I10" s="44">
        <f t="shared" si="0"/>
        <v>88993</v>
      </c>
      <c r="J10" s="6">
        <f t="shared" si="1"/>
        <v>7</v>
      </c>
    </row>
    <row r="11" spans="1:10" ht="12.75">
      <c r="A11" s="46" t="s">
        <v>8</v>
      </c>
      <c r="B11" s="2"/>
      <c r="C11" s="70">
        <v>62225</v>
      </c>
      <c r="D11" s="6">
        <f t="shared" si="2"/>
        <v>8</v>
      </c>
      <c r="E11" s="7"/>
      <c r="F11" s="49">
        <v>34911</v>
      </c>
      <c r="G11" s="6">
        <f t="shared" si="3"/>
        <v>7</v>
      </c>
      <c r="H11" s="7"/>
      <c r="I11" s="44">
        <f t="shared" si="0"/>
        <v>97136</v>
      </c>
      <c r="J11" s="6">
        <f t="shared" si="1"/>
        <v>8</v>
      </c>
    </row>
    <row r="12" spans="1:10" ht="12.75">
      <c r="A12" s="46" t="s">
        <v>9</v>
      </c>
      <c r="B12" s="2"/>
      <c r="C12" s="70">
        <v>74048</v>
      </c>
      <c r="D12" s="6">
        <f t="shared" si="2"/>
        <v>10</v>
      </c>
      <c r="E12" s="7"/>
      <c r="F12" s="49">
        <v>33367</v>
      </c>
      <c r="G12" s="6">
        <f t="shared" si="3"/>
        <v>7</v>
      </c>
      <c r="H12" s="7"/>
      <c r="I12" s="44">
        <f t="shared" si="0"/>
        <v>107415</v>
      </c>
      <c r="J12" s="6">
        <f t="shared" si="1"/>
        <v>9</v>
      </c>
    </row>
    <row r="13" spans="1:10" ht="12.75">
      <c r="A13" s="46" t="s">
        <v>10</v>
      </c>
      <c r="B13" s="2"/>
      <c r="C13" s="70">
        <v>95045</v>
      </c>
      <c r="D13" s="6">
        <f t="shared" si="2"/>
        <v>13</v>
      </c>
      <c r="E13" s="7"/>
      <c r="F13" s="49">
        <v>35440</v>
      </c>
      <c r="G13" s="6">
        <f t="shared" si="3"/>
        <v>7</v>
      </c>
      <c r="H13" s="7"/>
      <c r="I13" s="44">
        <f t="shared" si="0"/>
        <v>130485</v>
      </c>
      <c r="J13" s="6">
        <f t="shared" si="1"/>
        <v>11</v>
      </c>
    </row>
    <row r="14" spans="1:11" ht="12.75">
      <c r="A14" s="46" t="s">
        <v>11</v>
      </c>
      <c r="B14" s="2"/>
      <c r="C14" s="70">
        <v>114411</v>
      </c>
      <c r="D14" s="6">
        <f t="shared" si="2"/>
        <v>16</v>
      </c>
      <c r="E14" s="7"/>
      <c r="F14" s="49">
        <v>49957</v>
      </c>
      <c r="G14" s="6">
        <f t="shared" si="3"/>
        <v>10</v>
      </c>
      <c r="H14" s="7"/>
      <c r="I14" s="44">
        <f t="shared" si="0"/>
        <v>164368</v>
      </c>
      <c r="J14" s="6">
        <f t="shared" si="1"/>
        <v>13</v>
      </c>
      <c r="K14" s="48"/>
    </row>
    <row r="15" spans="1:10" ht="12.75">
      <c r="A15" s="46" t="s">
        <v>12</v>
      </c>
      <c r="B15" s="2"/>
      <c r="C15" s="70">
        <v>88125</v>
      </c>
      <c r="D15" s="6">
        <f t="shared" si="2"/>
        <v>12</v>
      </c>
      <c r="E15" s="7"/>
      <c r="F15" s="49">
        <v>53425</v>
      </c>
      <c r="G15" s="6">
        <f t="shared" si="3"/>
        <v>11</v>
      </c>
      <c r="H15" s="7"/>
      <c r="I15" s="44">
        <f t="shared" si="0"/>
        <v>141550</v>
      </c>
      <c r="J15" s="6">
        <f t="shared" si="1"/>
        <v>11</v>
      </c>
    </row>
    <row r="16" spans="1:10" ht="12.75">
      <c r="A16" s="46" t="s">
        <v>13</v>
      </c>
      <c r="B16" s="2"/>
      <c r="C16" s="70">
        <v>46853</v>
      </c>
      <c r="D16" s="6">
        <f t="shared" si="2"/>
        <v>6</v>
      </c>
      <c r="E16" s="7"/>
      <c r="F16" s="49">
        <v>41038</v>
      </c>
      <c r="G16" s="6">
        <f t="shared" si="3"/>
        <v>8</v>
      </c>
      <c r="H16" s="7"/>
      <c r="I16" s="44">
        <f>C16+F16</f>
        <v>87891</v>
      </c>
      <c r="J16" s="6">
        <f t="shared" si="1"/>
        <v>7</v>
      </c>
    </row>
    <row r="17" spans="1:10" ht="12.75">
      <c r="A17" s="46" t="s">
        <v>38</v>
      </c>
      <c r="B17" s="2"/>
      <c r="C17" s="70">
        <v>25596</v>
      </c>
      <c r="D17" s="6">
        <f t="shared" si="2"/>
        <v>3</v>
      </c>
      <c r="E17" s="7"/>
      <c r="F17" s="49">
        <v>29538</v>
      </c>
      <c r="G17" s="6">
        <f t="shared" si="3"/>
        <v>6</v>
      </c>
      <c r="H17" s="7"/>
      <c r="I17" s="44">
        <f t="shared" si="0"/>
        <v>55134</v>
      </c>
      <c r="J17" s="6">
        <f t="shared" si="1"/>
        <v>4</v>
      </c>
    </row>
    <row r="18" spans="1:10" ht="12.75">
      <c r="A18" s="46" t="s">
        <v>39</v>
      </c>
      <c r="B18" s="2"/>
      <c r="C18" s="70">
        <v>15044</v>
      </c>
      <c r="D18" s="6">
        <f t="shared" si="2"/>
        <v>2</v>
      </c>
      <c r="E18" s="7"/>
      <c r="F18" s="49">
        <v>20915</v>
      </c>
      <c r="G18" s="6">
        <f t="shared" si="3"/>
        <v>4</v>
      </c>
      <c r="H18" s="7"/>
      <c r="I18" s="44">
        <f t="shared" si="0"/>
        <v>35959</v>
      </c>
      <c r="J18" s="6">
        <f t="shared" si="1"/>
        <v>3</v>
      </c>
    </row>
    <row r="19" spans="1:10" ht="12.75">
      <c r="A19" s="46" t="s">
        <v>40</v>
      </c>
      <c r="B19" s="2"/>
      <c r="C19" s="70">
        <v>15711</v>
      </c>
      <c r="D19" s="6">
        <f t="shared" si="2"/>
        <v>2</v>
      </c>
      <c r="E19" s="7"/>
      <c r="F19" s="49">
        <v>25791</v>
      </c>
      <c r="G19" s="6">
        <f t="shared" si="3"/>
        <v>5</v>
      </c>
      <c r="H19" s="7"/>
      <c r="I19" s="44">
        <f t="shared" si="0"/>
        <v>41502</v>
      </c>
      <c r="J19" s="6">
        <f t="shared" si="1"/>
        <v>3</v>
      </c>
    </row>
    <row r="20" spans="1:10" ht="12.75">
      <c r="A20" s="46" t="s">
        <v>41</v>
      </c>
      <c r="B20" s="2"/>
      <c r="C20" s="70">
        <v>7288</v>
      </c>
      <c r="D20" s="6">
        <f t="shared" si="2"/>
        <v>1</v>
      </c>
      <c r="E20" s="7"/>
      <c r="F20" s="49">
        <v>13278</v>
      </c>
      <c r="G20" s="6">
        <f t="shared" si="3"/>
        <v>3</v>
      </c>
      <c r="H20" s="7"/>
      <c r="I20" s="44">
        <f t="shared" si="0"/>
        <v>20566</v>
      </c>
      <c r="J20" s="6">
        <f t="shared" si="1"/>
        <v>2</v>
      </c>
    </row>
    <row r="21" spans="1:10" ht="12.75">
      <c r="A21" s="46" t="s">
        <v>42</v>
      </c>
      <c r="B21" s="2"/>
      <c r="C21" s="70">
        <v>3880</v>
      </c>
      <c r="D21" s="6">
        <f t="shared" si="2"/>
        <v>1</v>
      </c>
      <c r="E21" s="7"/>
      <c r="F21" s="49">
        <v>7409</v>
      </c>
      <c r="G21" s="6">
        <f t="shared" si="3"/>
        <v>1</v>
      </c>
      <c r="H21" s="7"/>
      <c r="I21" s="44">
        <f t="shared" si="0"/>
        <v>11289</v>
      </c>
      <c r="J21" s="6">
        <f t="shared" si="1"/>
        <v>1</v>
      </c>
    </row>
    <row r="22" spans="1:10" ht="12.75">
      <c r="A22" s="46" t="s">
        <v>43</v>
      </c>
      <c r="B22" s="2"/>
      <c r="C22" s="70">
        <v>2223</v>
      </c>
      <c r="D22" s="6">
        <f t="shared" si="2"/>
        <v>0</v>
      </c>
      <c r="E22" s="7"/>
      <c r="F22" s="49">
        <v>4394</v>
      </c>
      <c r="G22" s="6">
        <f t="shared" si="3"/>
        <v>1</v>
      </c>
      <c r="H22" s="7"/>
      <c r="I22" s="44">
        <f t="shared" si="0"/>
        <v>6617</v>
      </c>
      <c r="J22" s="6">
        <f t="shared" si="1"/>
        <v>1</v>
      </c>
    </row>
    <row r="23" spans="1:10" ht="12.75">
      <c r="A23" s="46" t="s">
        <v>44</v>
      </c>
      <c r="B23" s="106"/>
      <c r="C23" s="70">
        <v>1254</v>
      </c>
      <c r="D23" s="49">
        <f t="shared" si="2"/>
        <v>0</v>
      </c>
      <c r="E23" s="79"/>
      <c r="F23" s="49">
        <v>2838</v>
      </c>
      <c r="G23" s="49">
        <f t="shared" si="3"/>
        <v>1</v>
      </c>
      <c r="H23" s="79"/>
      <c r="I23" s="70">
        <f t="shared" si="0"/>
        <v>4092</v>
      </c>
      <c r="J23" s="49">
        <f t="shared" si="1"/>
        <v>0</v>
      </c>
    </row>
    <row r="24" spans="1:10" ht="12.75">
      <c r="A24" s="46" t="s">
        <v>45</v>
      </c>
      <c r="B24" s="106"/>
      <c r="C24" s="70">
        <v>2866</v>
      </c>
      <c r="D24" s="49">
        <f t="shared" si="2"/>
        <v>0</v>
      </c>
      <c r="E24" s="79"/>
      <c r="F24" s="49">
        <v>6984</v>
      </c>
      <c r="G24" s="49">
        <f t="shared" si="3"/>
        <v>1</v>
      </c>
      <c r="H24" s="79"/>
      <c r="I24" s="70">
        <f t="shared" si="0"/>
        <v>9850</v>
      </c>
      <c r="J24" s="49">
        <f t="shared" si="1"/>
        <v>1</v>
      </c>
    </row>
    <row r="25" spans="1:10" ht="15.75" customHeight="1">
      <c r="A25" s="47" t="s">
        <v>2</v>
      </c>
      <c r="B25" s="107"/>
      <c r="C25" s="67">
        <f>SUM(C7:C24)</f>
        <v>734157</v>
      </c>
      <c r="D25" s="68">
        <v>100</v>
      </c>
      <c r="E25" s="69"/>
      <c r="F25" s="67">
        <f>SUM(F7:F24)</f>
        <v>506613</v>
      </c>
      <c r="G25" s="68">
        <v>100</v>
      </c>
      <c r="H25" s="69"/>
      <c r="I25" s="67">
        <f>SUM(I7:I24)</f>
        <v>1240770</v>
      </c>
      <c r="J25" s="68">
        <v>100</v>
      </c>
    </row>
    <row r="26" spans="1:10" ht="26.25" customHeight="1">
      <c r="A26" s="52"/>
      <c r="B26" s="64"/>
      <c r="C26" s="64"/>
      <c r="D26" s="108"/>
      <c r="E26" s="64"/>
      <c r="F26" s="64"/>
      <c r="G26" s="108"/>
      <c r="H26" s="64"/>
      <c r="I26" s="64"/>
      <c r="J26" s="108"/>
    </row>
    <row r="27" spans="1:10" ht="12.75">
      <c r="A27" s="139" t="s">
        <v>106</v>
      </c>
      <c r="B27" s="140"/>
      <c r="C27" s="140"/>
      <c r="D27" s="140"/>
      <c r="E27" s="140"/>
      <c r="F27" s="140"/>
      <c r="G27" s="140"/>
      <c r="H27" s="140"/>
      <c r="I27" s="140"/>
      <c r="J27" s="140"/>
    </row>
    <row r="30" s="64" customFormat="1" ht="12.75"/>
  </sheetData>
  <sheetProtection/>
  <mergeCells count="4">
    <mergeCell ref="A27:J27"/>
    <mergeCell ref="C4:G4"/>
    <mergeCell ref="A1:J1"/>
    <mergeCell ref="A3:J3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3.7109375" style="0" customWidth="1"/>
    <col min="4" max="4" width="1.7109375" style="0" customWidth="1"/>
    <col min="5" max="5" width="10.7109375" style="0" customWidth="1"/>
    <col min="6" max="6" width="3.7109375" style="0" customWidth="1"/>
    <col min="7" max="7" width="1.7109375" style="0" customWidth="1"/>
    <col min="8" max="8" width="10.7109375" style="0" customWidth="1"/>
    <col min="9" max="9" width="3.7109375" style="0" customWidth="1"/>
    <col min="10" max="10" width="1.7109375" style="40" customWidth="1"/>
  </cols>
  <sheetData>
    <row r="1" spans="1:10" ht="28.5" customHeight="1">
      <c r="A1" s="127" t="s">
        <v>96</v>
      </c>
      <c r="B1" s="135"/>
      <c r="C1" s="135"/>
      <c r="D1" s="135"/>
      <c r="E1" s="135"/>
      <c r="F1" s="135"/>
      <c r="G1" s="135"/>
      <c r="H1" s="135"/>
      <c r="I1" s="55"/>
      <c r="J1" s="59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20"/>
    </row>
    <row r="3" spans="1:10" ht="27.75" customHeight="1">
      <c r="A3" s="127" t="s">
        <v>97</v>
      </c>
      <c r="B3" s="135"/>
      <c r="C3" s="135"/>
      <c r="D3" s="135"/>
      <c r="E3" s="135"/>
      <c r="F3" s="135"/>
      <c r="G3" s="135"/>
      <c r="H3" s="135"/>
      <c r="I3" s="55"/>
      <c r="J3" s="59"/>
    </row>
    <row r="4" spans="1:10" ht="15.75" customHeight="1">
      <c r="A4" s="56" t="s">
        <v>46</v>
      </c>
      <c r="B4" s="131" t="s">
        <v>47</v>
      </c>
      <c r="C4" s="131"/>
      <c r="D4" s="131"/>
      <c r="E4" s="131"/>
      <c r="F4" s="131"/>
      <c r="G4" s="131"/>
      <c r="H4" s="131"/>
      <c r="I4" s="21"/>
      <c r="J4" s="22"/>
    </row>
    <row r="5" spans="1:10" ht="15.75" customHeight="1">
      <c r="A5" s="61"/>
      <c r="B5" s="54" t="s">
        <v>1</v>
      </c>
      <c r="C5" s="54"/>
      <c r="D5" s="22"/>
      <c r="E5" s="54" t="s">
        <v>0</v>
      </c>
      <c r="F5" s="54"/>
      <c r="G5" s="22"/>
      <c r="H5" s="54" t="s">
        <v>2</v>
      </c>
      <c r="I5" s="54"/>
      <c r="J5" s="22"/>
    </row>
    <row r="6" spans="1:10" ht="15.75" customHeight="1">
      <c r="A6" s="62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3"/>
    </row>
    <row r="7" spans="1:10" ht="20.25" customHeight="1">
      <c r="A7" s="7" t="s">
        <v>69</v>
      </c>
      <c r="B7" s="6">
        <v>194543</v>
      </c>
      <c r="C7" s="6">
        <v>24</v>
      </c>
      <c r="D7" s="6"/>
      <c r="E7" s="6">
        <v>148458</v>
      </c>
      <c r="F7" s="6">
        <v>27</v>
      </c>
      <c r="G7" s="6"/>
      <c r="H7" s="6">
        <v>343001</v>
      </c>
      <c r="I7" s="6">
        <v>25</v>
      </c>
      <c r="J7" s="28"/>
    </row>
    <row r="8" spans="1:10" ht="12.75">
      <c r="A8" s="7" t="s">
        <v>70</v>
      </c>
      <c r="B8" s="6">
        <v>34421</v>
      </c>
      <c r="C8" s="6">
        <v>4</v>
      </c>
      <c r="D8" s="6"/>
      <c r="E8" s="6">
        <v>24571</v>
      </c>
      <c r="F8" s="6">
        <v>4</v>
      </c>
      <c r="G8" s="6"/>
      <c r="H8" s="6">
        <v>58992</v>
      </c>
      <c r="I8" s="6">
        <v>4</v>
      </c>
      <c r="J8" s="28"/>
    </row>
    <row r="9" spans="1:10" ht="12.75">
      <c r="A9" s="7" t="s">
        <v>71</v>
      </c>
      <c r="B9" s="6">
        <v>20733</v>
      </c>
      <c r="C9" s="6">
        <v>3</v>
      </c>
      <c r="D9" s="6"/>
      <c r="E9" s="6">
        <v>12268</v>
      </c>
      <c r="F9" s="6">
        <v>2</v>
      </c>
      <c r="G9" s="6"/>
      <c r="H9" s="6">
        <v>33001</v>
      </c>
      <c r="I9" s="6">
        <v>2</v>
      </c>
      <c r="J9" s="28"/>
    </row>
    <row r="10" spans="1:10" ht="12.75">
      <c r="A10" s="7" t="s">
        <v>72</v>
      </c>
      <c r="B10" s="6">
        <v>38682</v>
      </c>
      <c r="C10" s="6">
        <v>5</v>
      </c>
      <c r="D10" s="6"/>
      <c r="E10" s="6">
        <v>28495</v>
      </c>
      <c r="F10" s="6">
        <v>5</v>
      </c>
      <c r="G10" s="6"/>
      <c r="H10" s="6">
        <v>67177</v>
      </c>
      <c r="I10" s="6">
        <v>5</v>
      </c>
      <c r="J10" s="28"/>
    </row>
    <row r="11" spans="1:10" ht="12.75">
      <c r="A11" s="7" t="s">
        <v>73</v>
      </c>
      <c r="B11" s="6">
        <v>23773</v>
      </c>
      <c r="C11" s="6">
        <v>3</v>
      </c>
      <c r="D11" s="6"/>
      <c r="E11" s="6">
        <v>14557</v>
      </c>
      <c r="F11" s="6">
        <v>3</v>
      </c>
      <c r="G11" s="6"/>
      <c r="H11" s="6">
        <v>38330</v>
      </c>
      <c r="I11" s="6">
        <v>3</v>
      </c>
      <c r="J11" s="28"/>
    </row>
    <row r="12" spans="1:10" ht="12.75">
      <c r="A12" s="7" t="s">
        <v>74</v>
      </c>
      <c r="B12" s="6">
        <v>13889</v>
      </c>
      <c r="C12" s="6">
        <v>2</v>
      </c>
      <c r="D12" s="6"/>
      <c r="E12" s="6">
        <v>8992</v>
      </c>
      <c r="F12" s="6">
        <v>2</v>
      </c>
      <c r="G12" s="6"/>
      <c r="H12" s="6">
        <v>22881</v>
      </c>
      <c r="I12" s="6">
        <v>2</v>
      </c>
      <c r="J12" s="28"/>
    </row>
    <row r="13" spans="1:10" ht="12.75">
      <c r="A13" s="7" t="s">
        <v>75</v>
      </c>
      <c r="B13" s="6">
        <v>17425</v>
      </c>
      <c r="C13" s="6">
        <v>2</v>
      </c>
      <c r="D13" s="6"/>
      <c r="E13" s="6">
        <v>10571</v>
      </c>
      <c r="F13" s="6">
        <v>2</v>
      </c>
      <c r="G13" s="6"/>
      <c r="H13" s="6">
        <v>27996</v>
      </c>
      <c r="I13" s="6">
        <v>2</v>
      </c>
      <c r="J13" s="28"/>
    </row>
    <row r="14" spans="1:10" ht="12.75">
      <c r="A14" s="7" t="s">
        <v>76</v>
      </c>
      <c r="B14" s="6">
        <v>4811</v>
      </c>
      <c r="C14" s="6">
        <v>1</v>
      </c>
      <c r="D14" s="6"/>
      <c r="E14" s="6">
        <v>3017</v>
      </c>
      <c r="F14" s="6">
        <v>1</v>
      </c>
      <c r="G14" s="6"/>
      <c r="H14" s="6">
        <v>7828</v>
      </c>
      <c r="I14" s="6">
        <v>1</v>
      </c>
      <c r="J14" s="28"/>
    </row>
    <row r="15" spans="1:10" ht="12.75">
      <c r="A15" s="7" t="s">
        <v>77</v>
      </c>
      <c r="B15" s="6">
        <v>11542</v>
      </c>
      <c r="C15" s="6">
        <v>1</v>
      </c>
      <c r="D15" s="6"/>
      <c r="E15" s="6">
        <v>7095</v>
      </c>
      <c r="F15" s="6">
        <v>1</v>
      </c>
      <c r="G15" s="6"/>
      <c r="H15" s="6">
        <v>18637</v>
      </c>
      <c r="I15" s="6">
        <v>1</v>
      </c>
      <c r="J15" s="28"/>
    </row>
    <row r="16" spans="1:10" ht="12.75">
      <c r="A16" s="7" t="s">
        <v>78</v>
      </c>
      <c r="B16" s="6">
        <v>115594</v>
      </c>
      <c r="C16" s="6">
        <v>14</v>
      </c>
      <c r="D16" s="6"/>
      <c r="E16" s="6">
        <v>81009</v>
      </c>
      <c r="F16" s="6">
        <v>15</v>
      </c>
      <c r="G16" s="6"/>
      <c r="H16" s="6">
        <v>196603</v>
      </c>
      <c r="I16" s="6">
        <v>14</v>
      </c>
      <c r="J16" s="28"/>
    </row>
    <row r="17" spans="1:10" ht="12.75">
      <c r="A17" s="7" t="s">
        <v>79</v>
      </c>
      <c r="B17" s="6">
        <v>23343</v>
      </c>
      <c r="C17" s="6">
        <v>3</v>
      </c>
      <c r="D17" s="6"/>
      <c r="E17" s="6">
        <v>13827</v>
      </c>
      <c r="F17" s="6">
        <v>2</v>
      </c>
      <c r="G17" s="6"/>
      <c r="H17" s="6">
        <v>37170</v>
      </c>
      <c r="I17" s="6">
        <v>3</v>
      </c>
      <c r="J17" s="28"/>
    </row>
    <row r="18" spans="1:10" ht="12.75">
      <c r="A18" s="7" t="s">
        <v>80</v>
      </c>
      <c r="B18" s="6">
        <v>139102</v>
      </c>
      <c r="C18" s="6">
        <v>17</v>
      </c>
      <c r="D18" s="6"/>
      <c r="E18" s="6">
        <v>94820</v>
      </c>
      <c r="F18" s="6">
        <v>17</v>
      </c>
      <c r="G18" s="6"/>
      <c r="H18" s="6">
        <v>233922</v>
      </c>
      <c r="I18" s="6">
        <v>17</v>
      </c>
      <c r="J18" s="28"/>
    </row>
    <row r="19" spans="1:10" ht="12.75">
      <c r="A19" s="7" t="s">
        <v>81</v>
      </c>
      <c r="B19" s="6">
        <v>20441</v>
      </c>
      <c r="C19" s="6">
        <v>3</v>
      </c>
      <c r="D19" s="6"/>
      <c r="E19" s="6">
        <v>12132</v>
      </c>
      <c r="F19" s="6">
        <v>2</v>
      </c>
      <c r="G19" s="6"/>
      <c r="H19" s="6">
        <v>32573</v>
      </c>
      <c r="I19" s="6">
        <v>2</v>
      </c>
      <c r="J19" s="28"/>
    </row>
    <row r="20" spans="1:10" ht="12.75">
      <c r="A20" s="7" t="s">
        <v>82</v>
      </c>
      <c r="B20" s="6">
        <v>22517</v>
      </c>
      <c r="C20" s="6">
        <v>3</v>
      </c>
      <c r="D20" s="6"/>
      <c r="E20" s="6">
        <v>13586</v>
      </c>
      <c r="F20" s="6">
        <v>2</v>
      </c>
      <c r="G20" s="6"/>
      <c r="H20" s="6">
        <v>36103</v>
      </c>
      <c r="I20" s="6">
        <v>3</v>
      </c>
      <c r="J20" s="28"/>
    </row>
    <row r="21" spans="1:10" ht="12.75">
      <c r="A21" s="7" t="s">
        <v>83</v>
      </c>
      <c r="B21" s="6">
        <v>20848</v>
      </c>
      <c r="C21" s="6">
        <v>3</v>
      </c>
      <c r="D21" s="6"/>
      <c r="E21" s="6">
        <v>12913</v>
      </c>
      <c r="F21" s="6">
        <v>2</v>
      </c>
      <c r="G21" s="6"/>
      <c r="H21" s="6">
        <v>33761</v>
      </c>
      <c r="I21" s="6">
        <v>2</v>
      </c>
      <c r="J21" s="28"/>
    </row>
    <row r="22" spans="1:10" ht="12.75">
      <c r="A22" s="7" t="s">
        <v>84</v>
      </c>
      <c r="B22" s="6">
        <v>19089</v>
      </c>
      <c r="C22" s="6">
        <v>2</v>
      </c>
      <c r="D22" s="6"/>
      <c r="E22" s="6">
        <v>11076</v>
      </c>
      <c r="F22" s="6">
        <v>2</v>
      </c>
      <c r="G22" s="6"/>
      <c r="H22" s="6">
        <v>30165</v>
      </c>
      <c r="I22" s="6">
        <v>2</v>
      </c>
      <c r="J22" s="28"/>
    </row>
    <row r="23" spans="1:10" ht="12.75">
      <c r="A23" s="7" t="s">
        <v>85</v>
      </c>
      <c r="B23" s="6">
        <v>20159</v>
      </c>
      <c r="C23" s="6">
        <v>2</v>
      </c>
      <c r="D23" s="6"/>
      <c r="E23" s="6">
        <v>11456</v>
      </c>
      <c r="F23" s="6">
        <v>2</v>
      </c>
      <c r="G23" s="6"/>
      <c r="H23" s="6">
        <v>31615</v>
      </c>
      <c r="I23" s="6">
        <v>2</v>
      </c>
      <c r="J23" s="28"/>
    </row>
    <row r="24" spans="1:10" ht="12.75">
      <c r="A24" s="7" t="s">
        <v>86</v>
      </c>
      <c r="B24" s="6">
        <v>17721</v>
      </c>
      <c r="C24" s="6">
        <v>2</v>
      </c>
      <c r="D24" s="6"/>
      <c r="E24" s="6">
        <v>10390</v>
      </c>
      <c r="F24" s="6">
        <v>2</v>
      </c>
      <c r="G24" s="6"/>
      <c r="H24" s="6">
        <v>28111</v>
      </c>
      <c r="I24" s="6">
        <v>2</v>
      </c>
      <c r="J24" s="28"/>
    </row>
    <row r="25" spans="1:10" ht="12.75">
      <c r="A25" s="7" t="s">
        <v>87</v>
      </c>
      <c r="B25" s="6">
        <v>10411</v>
      </c>
      <c r="C25" s="6">
        <v>1</v>
      </c>
      <c r="D25" s="6"/>
      <c r="E25" s="6">
        <v>6014</v>
      </c>
      <c r="F25" s="6">
        <v>1</v>
      </c>
      <c r="G25" s="6"/>
      <c r="H25" s="6">
        <v>16425</v>
      </c>
      <c r="I25" s="6">
        <v>1</v>
      </c>
      <c r="J25" s="28"/>
    </row>
    <row r="26" spans="1:10" ht="12.75">
      <c r="A26" s="7" t="s">
        <v>88</v>
      </c>
      <c r="B26" s="6">
        <v>23295</v>
      </c>
      <c r="C26" s="6">
        <v>3</v>
      </c>
      <c r="D26" s="6"/>
      <c r="E26" s="6">
        <v>16705</v>
      </c>
      <c r="F26" s="6">
        <v>3</v>
      </c>
      <c r="G26" s="6"/>
      <c r="H26" s="6">
        <v>40000</v>
      </c>
      <c r="I26" s="6">
        <v>3</v>
      </c>
      <c r="J26" s="28"/>
    </row>
    <row r="27" spans="1:10" ht="12.75">
      <c r="A27" s="7" t="s">
        <v>89</v>
      </c>
      <c r="B27" s="6">
        <v>18131</v>
      </c>
      <c r="C27" s="6">
        <v>2</v>
      </c>
      <c r="D27" s="6"/>
      <c r="E27" s="6">
        <v>11319</v>
      </c>
      <c r="F27" s="6">
        <v>2</v>
      </c>
      <c r="G27" s="6"/>
      <c r="H27" s="6">
        <v>29450</v>
      </c>
      <c r="I27" s="6">
        <v>2</v>
      </c>
      <c r="J27" s="28"/>
    </row>
    <row r="28" spans="1:10" ht="15.75" customHeight="1">
      <c r="A28" s="9" t="s">
        <v>18</v>
      </c>
      <c r="B28" s="9">
        <v>810470</v>
      </c>
      <c r="C28" s="9">
        <v>100</v>
      </c>
      <c r="D28" s="9"/>
      <c r="E28" s="9">
        <v>553271</v>
      </c>
      <c r="F28" s="9">
        <v>100</v>
      </c>
      <c r="G28" s="9"/>
      <c r="H28" s="9">
        <v>1363741</v>
      </c>
      <c r="I28" s="9">
        <v>100</v>
      </c>
      <c r="J28" s="28"/>
    </row>
    <row r="29" spans="1:10" ht="23.25" customHeight="1">
      <c r="A29" s="81"/>
      <c r="B29" s="63"/>
      <c r="C29" s="48"/>
      <c r="D29" s="48"/>
      <c r="E29" s="48"/>
      <c r="F29" s="48"/>
      <c r="G29" s="48"/>
      <c r="H29" s="48"/>
      <c r="I29" s="48"/>
      <c r="J29" s="60"/>
    </row>
    <row r="30" spans="1:9" ht="23.25" customHeight="1">
      <c r="A30" s="138"/>
      <c r="B30" s="142"/>
      <c r="C30" s="142"/>
      <c r="D30" s="142"/>
      <c r="E30" s="142"/>
      <c r="F30" s="142"/>
      <c r="G30" s="142"/>
      <c r="H30" s="142"/>
      <c r="I30" s="142"/>
    </row>
  </sheetData>
  <sheetProtection/>
  <mergeCells count="4">
    <mergeCell ref="A1:H1"/>
    <mergeCell ref="A3:H3"/>
    <mergeCell ref="B4:H4"/>
    <mergeCell ref="A30:I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1.421875" style="0" customWidth="1"/>
    <col min="2" max="4" width="10.7109375" style="0" customWidth="1"/>
  </cols>
  <sheetData>
    <row r="1" spans="1:4" ht="39.75" customHeight="1">
      <c r="A1" s="127" t="s">
        <v>98</v>
      </c>
      <c r="B1" s="135"/>
      <c r="C1" s="135"/>
      <c r="D1" s="135"/>
    </row>
    <row r="2" spans="1:4" ht="12.75">
      <c r="A2" s="14"/>
      <c r="B2" s="15"/>
      <c r="C2" s="15"/>
      <c r="D2" s="15"/>
    </row>
    <row r="3" spans="1:4" ht="39.75" customHeight="1">
      <c r="A3" s="127" t="s">
        <v>99</v>
      </c>
      <c r="B3" s="135"/>
      <c r="C3" s="135"/>
      <c r="D3" s="135"/>
    </row>
    <row r="4" spans="1:4" ht="15.75" customHeight="1">
      <c r="A4" s="143" t="s">
        <v>17</v>
      </c>
      <c r="B4" s="131" t="s">
        <v>67</v>
      </c>
      <c r="C4" s="131"/>
      <c r="D4" s="131"/>
    </row>
    <row r="5" spans="1:4" ht="15.75" customHeight="1">
      <c r="A5" s="144"/>
      <c r="B5" s="4" t="s">
        <v>1</v>
      </c>
      <c r="C5" s="4" t="s">
        <v>0</v>
      </c>
      <c r="D5" s="4" t="s">
        <v>2</v>
      </c>
    </row>
    <row r="6" spans="1:4" ht="20.25" customHeight="1">
      <c r="A6" s="7" t="s">
        <v>69</v>
      </c>
      <c r="B6" s="6">
        <v>146185.7565474</v>
      </c>
      <c r="C6" s="6">
        <v>141665.1587856</v>
      </c>
      <c r="D6" s="6">
        <v>144229.147375664</v>
      </c>
    </row>
    <row r="7" spans="1:4" ht="12.75">
      <c r="A7" s="7" t="s">
        <v>70</v>
      </c>
      <c r="B7" s="6">
        <v>140944.8191511</v>
      </c>
      <c r="C7" s="6">
        <v>143829.5229335</v>
      </c>
      <c r="D7" s="6">
        <v>142146.338961215</v>
      </c>
    </row>
    <row r="8" spans="1:4" ht="12.75">
      <c r="A8" s="7" t="s">
        <v>71</v>
      </c>
      <c r="B8" s="6">
        <v>117319.5890609</v>
      </c>
      <c r="C8" s="6">
        <v>108188.7633681</v>
      </c>
      <c r="D8" s="6">
        <v>113925.238295809</v>
      </c>
    </row>
    <row r="9" spans="1:4" ht="12.75">
      <c r="A9" s="7" t="s">
        <v>72</v>
      </c>
      <c r="B9" s="6">
        <v>122334.9161367</v>
      </c>
      <c r="C9" s="6">
        <v>121957.8426742</v>
      </c>
      <c r="D9" s="6">
        <v>122174.969900412</v>
      </c>
    </row>
    <row r="10" spans="1:4" ht="12.75">
      <c r="A10" s="7" t="s">
        <v>73</v>
      </c>
      <c r="B10" s="6">
        <v>108717.8224456</v>
      </c>
      <c r="C10" s="6">
        <v>108219.3572852</v>
      </c>
      <c r="D10" s="6">
        <v>108528.514923037</v>
      </c>
    </row>
    <row r="11" spans="1:4" ht="12.75">
      <c r="A11" s="7" t="s">
        <v>74</v>
      </c>
      <c r="B11" s="6">
        <v>116588.0977752</v>
      </c>
      <c r="C11" s="6">
        <v>114699.4303826</v>
      </c>
      <c r="D11" s="6">
        <v>115845.870722433</v>
      </c>
    </row>
    <row r="12" spans="1:4" ht="12.75">
      <c r="A12" s="7" t="s">
        <v>75</v>
      </c>
      <c r="B12" s="6">
        <v>111876.6416069</v>
      </c>
      <c r="C12" s="6">
        <v>107643.1737773</v>
      </c>
      <c r="D12" s="6">
        <v>110278.12794685</v>
      </c>
    </row>
    <row r="13" spans="1:4" ht="12.75">
      <c r="A13" s="7" t="s">
        <v>76</v>
      </c>
      <c r="B13" s="6">
        <v>122631.3423405</v>
      </c>
      <c r="C13" s="6">
        <v>119365.7431223</v>
      </c>
      <c r="D13" s="6">
        <v>121372.743357179</v>
      </c>
    </row>
    <row r="14" spans="1:4" ht="12.75">
      <c r="A14" s="7" t="s">
        <v>77</v>
      </c>
      <c r="B14" s="6">
        <v>114556.4325074</v>
      </c>
      <c r="C14" s="6">
        <v>105100.3247357</v>
      </c>
      <c r="D14" s="6">
        <v>110956.546010624</v>
      </c>
    </row>
    <row r="15" spans="1:4" ht="12.75">
      <c r="A15" s="7" t="s">
        <v>78</v>
      </c>
      <c r="B15" s="6">
        <v>135468.5344049</v>
      </c>
      <c r="C15" s="6">
        <v>134393.7987137</v>
      </c>
      <c r="D15" s="6">
        <v>135025.696484794</v>
      </c>
    </row>
    <row r="16" spans="1:4" ht="12.75">
      <c r="A16" s="7" t="s">
        <v>79</v>
      </c>
      <c r="B16" s="6">
        <v>121193.0878208</v>
      </c>
      <c r="C16" s="6">
        <v>119078.058798</v>
      </c>
      <c r="D16" s="6">
        <v>120406.310680656</v>
      </c>
    </row>
    <row r="17" spans="1:4" ht="12.75">
      <c r="A17" s="7" t="s">
        <v>80</v>
      </c>
      <c r="B17" s="6">
        <v>129459.8705482</v>
      </c>
      <c r="C17" s="6">
        <v>130353.9670217</v>
      </c>
      <c r="D17" s="6">
        <v>129822.291473226</v>
      </c>
    </row>
    <row r="18" spans="1:4" ht="12.75">
      <c r="A18" s="7" t="s">
        <v>81</v>
      </c>
      <c r="B18" s="6">
        <v>116085.9503938</v>
      </c>
      <c r="C18" s="6">
        <v>112031.9297725</v>
      </c>
      <c r="D18" s="6">
        <v>114576.007245264</v>
      </c>
    </row>
    <row r="19" spans="1:4" ht="12.75">
      <c r="A19" s="7" t="s">
        <v>82</v>
      </c>
      <c r="B19" s="6">
        <v>117450.1197762</v>
      </c>
      <c r="C19" s="6">
        <v>115200.7780068</v>
      </c>
      <c r="D19" s="6">
        <v>116603.664986289</v>
      </c>
    </row>
    <row r="20" spans="1:4" ht="12.75">
      <c r="A20" s="7" t="s">
        <v>83</v>
      </c>
      <c r="B20" s="6">
        <v>116813.8507771</v>
      </c>
      <c r="C20" s="6">
        <v>113082.740649</v>
      </c>
      <c r="D20" s="6">
        <v>115386.765528272</v>
      </c>
    </row>
    <row r="21" spans="1:4" ht="12.75">
      <c r="A21" s="7" t="s">
        <v>84</v>
      </c>
      <c r="B21" s="6">
        <v>111232.2017392</v>
      </c>
      <c r="C21" s="6">
        <v>106417.5336764</v>
      </c>
      <c r="D21" s="6">
        <v>109464.349477872</v>
      </c>
    </row>
    <row r="22" spans="1:4" ht="12.75">
      <c r="A22" s="7" t="s">
        <v>85</v>
      </c>
      <c r="B22" s="6">
        <v>111568.1584404</v>
      </c>
      <c r="C22" s="6">
        <v>105163.4472765</v>
      </c>
      <c r="D22" s="6">
        <v>109247.349612526</v>
      </c>
    </row>
    <row r="23" spans="1:4" ht="12.75">
      <c r="A23" s="7" t="s">
        <v>86</v>
      </c>
      <c r="B23" s="6">
        <v>111700.1979008</v>
      </c>
      <c r="C23" s="6">
        <v>105452.0661213</v>
      </c>
      <c r="D23" s="6">
        <v>109390.849631817</v>
      </c>
    </row>
    <row r="24" spans="1:4" ht="12.75">
      <c r="A24" s="7" t="s">
        <v>87</v>
      </c>
      <c r="B24" s="6">
        <v>114561.6866776</v>
      </c>
      <c r="C24" s="6">
        <v>109640.1428334</v>
      </c>
      <c r="D24" s="6">
        <v>112759.667519026</v>
      </c>
    </row>
    <row r="25" spans="1:4" ht="12.75">
      <c r="A25" s="7" t="s">
        <v>88</v>
      </c>
      <c r="B25" s="6">
        <v>128193.7491307</v>
      </c>
      <c r="C25" s="6">
        <v>126311.2038911</v>
      </c>
      <c r="D25" s="6">
        <v>127407.551175</v>
      </c>
    </row>
    <row r="26" spans="1:4" ht="12.75">
      <c r="A26" s="7" t="s">
        <v>89</v>
      </c>
      <c r="B26" s="6">
        <v>117140.8783851</v>
      </c>
      <c r="C26" s="6">
        <v>111184.0382543</v>
      </c>
      <c r="D26" s="6">
        <v>114851.388624788</v>
      </c>
    </row>
    <row r="27" spans="1:4" ht="15.75" customHeight="1">
      <c r="A27" s="9" t="s">
        <v>18</v>
      </c>
      <c r="B27" s="9">
        <v>129708.6549150493</v>
      </c>
      <c r="C27" s="9">
        <v>128334.0559056954</v>
      </c>
      <c r="D27" s="9">
        <v>129150.97881049261</v>
      </c>
    </row>
    <row r="28" spans="2:4" ht="12.75">
      <c r="B28" s="48"/>
      <c r="C28" s="48"/>
      <c r="D28" s="48"/>
    </row>
  </sheetData>
  <sheetProtection/>
  <mergeCells count="4">
    <mergeCell ref="A1:D1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3.7109375" style="0" customWidth="1"/>
    <col min="4" max="4" width="1.7109375" style="0" customWidth="1"/>
    <col min="5" max="5" width="10.7109375" style="0" customWidth="1"/>
    <col min="6" max="6" width="3.7109375" style="0" customWidth="1"/>
    <col min="7" max="7" width="1.7109375" style="0" customWidth="1"/>
    <col min="8" max="8" width="10.7109375" style="0" customWidth="1"/>
    <col min="9" max="9" width="3.7109375" style="0" customWidth="1"/>
    <col min="10" max="10" width="1.7109375" style="0" customWidth="1"/>
  </cols>
  <sheetData>
    <row r="1" spans="1:10" ht="30.75" customHeight="1">
      <c r="A1" s="136" t="s">
        <v>100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20"/>
    </row>
    <row r="3" spans="1:10" ht="27.75" customHeight="1">
      <c r="A3" s="145" t="s">
        <v>101</v>
      </c>
      <c r="B3" s="145"/>
      <c r="C3" s="145"/>
      <c r="D3" s="145"/>
      <c r="E3" s="145"/>
      <c r="F3" s="145"/>
      <c r="G3" s="145"/>
      <c r="H3" s="145"/>
      <c r="I3" s="145"/>
      <c r="J3" s="59"/>
    </row>
    <row r="4" spans="1:10" ht="15.75" customHeight="1">
      <c r="A4" s="56" t="s">
        <v>46</v>
      </c>
      <c r="B4" s="131" t="s">
        <v>19</v>
      </c>
      <c r="C4" s="131"/>
      <c r="D4" s="131"/>
      <c r="E4" s="131"/>
      <c r="F4" s="131"/>
      <c r="G4" s="131"/>
      <c r="H4" s="131"/>
      <c r="I4" s="21"/>
      <c r="J4" s="22"/>
    </row>
    <row r="5" spans="1:10" ht="15.75" customHeight="1">
      <c r="A5" s="57"/>
      <c r="B5" s="54" t="s">
        <v>1</v>
      </c>
      <c r="C5" s="54"/>
      <c r="D5" s="22"/>
      <c r="E5" s="54" t="s">
        <v>0</v>
      </c>
      <c r="F5" s="54"/>
      <c r="G5" s="22"/>
      <c r="H5" s="54" t="s">
        <v>2</v>
      </c>
      <c r="I5" s="54"/>
      <c r="J5" s="22"/>
    </row>
    <row r="6" spans="1:10" ht="15.75" customHeight="1">
      <c r="A6" s="54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3"/>
    </row>
    <row r="7" spans="1:10" ht="20.25" customHeight="1">
      <c r="A7" s="7" t="s">
        <v>69</v>
      </c>
      <c r="B7" s="6">
        <v>172647</v>
      </c>
      <c r="C7" s="6">
        <v>25</v>
      </c>
      <c r="D7" s="6"/>
      <c r="E7" s="6">
        <v>132782</v>
      </c>
      <c r="F7" s="6">
        <v>28</v>
      </c>
      <c r="G7" s="6"/>
      <c r="H7" s="6">
        <v>305429</v>
      </c>
      <c r="I7" s="6">
        <v>26</v>
      </c>
      <c r="J7" s="28"/>
    </row>
    <row r="8" spans="1:10" ht="12.75">
      <c r="A8" s="7" t="s">
        <v>70</v>
      </c>
      <c r="B8" s="6">
        <v>27723</v>
      </c>
      <c r="C8" s="6">
        <v>4</v>
      </c>
      <c r="D8" s="6"/>
      <c r="E8" s="6">
        <v>19744</v>
      </c>
      <c r="F8" s="6">
        <v>4</v>
      </c>
      <c r="G8" s="6"/>
      <c r="H8" s="6">
        <v>47467</v>
      </c>
      <c r="I8" s="6">
        <v>4</v>
      </c>
      <c r="J8" s="28"/>
    </row>
    <row r="9" spans="1:10" ht="12.75">
      <c r="A9" s="7" t="s">
        <v>71</v>
      </c>
      <c r="B9" s="6">
        <v>18202</v>
      </c>
      <c r="C9" s="6">
        <v>3</v>
      </c>
      <c r="D9" s="6"/>
      <c r="E9" s="6">
        <v>10796</v>
      </c>
      <c r="F9" s="6">
        <v>2</v>
      </c>
      <c r="G9" s="6"/>
      <c r="H9" s="6">
        <v>28998</v>
      </c>
      <c r="I9" s="6">
        <v>2</v>
      </c>
      <c r="J9" s="28"/>
    </row>
    <row r="10" spans="1:10" ht="12.75">
      <c r="A10" s="7" t="s">
        <v>72</v>
      </c>
      <c r="B10" s="6">
        <v>32071</v>
      </c>
      <c r="C10" s="6">
        <v>5</v>
      </c>
      <c r="D10" s="6"/>
      <c r="E10" s="6">
        <v>22704</v>
      </c>
      <c r="F10" s="6">
        <v>5</v>
      </c>
      <c r="G10" s="6"/>
      <c r="H10" s="6">
        <v>54775</v>
      </c>
      <c r="I10" s="6">
        <v>5</v>
      </c>
      <c r="J10" s="28"/>
    </row>
    <row r="11" spans="1:10" ht="12.75">
      <c r="A11" s="7" t="s">
        <v>73</v>
      </c>
      <c r="B11" s="6">
        <v>20186</v>
      </c>
      <c r="C11" s="6">
        <v>3</v>
      </c>
      <c r="D11" s="6"/>
      <c r="E11" s="6">
        <v>12209</v>
      </c>
      <c r="F11" s="6">
        <v>3</v>
      </c>
      <c r="G11" s="6"/>
      <c r="H11" s="6">
        <v>32395</v>
      </c>
      <c r="I11" s="6">
        <v>3</v>
      </c>
      <c r="J11" s="28"/>
    </row>
    <row r="12" spans="1:10" ht="12.75">
      <c r="A12" s="7" t="s">
        <v>74</v>
      </c>
      <c r="B12" s="6">
        <v>11674</v>
      </c>
      <c r="C12" s="6">
        <v>2</v>
      </c>
      <c r="D12" s="6"/>
      <c r="E12" s="6">
        <v>7305</v>
      </c>
      <c r="F12" s="6">
        <v>2</v>
      </c>
      <c r="G12" s="6"/>
      <c r="H12" s="6">
        <v>18979</v>
      </c>
      <c r="I12" s="6">
        <v>2</v>
      </c>
      <c r="J12" s="28"/>
    </row>
    <row r="13" spans="1:10" ht="12.75">
      <c r="A13" s="7" t="s">
        <v>75</v>
      </c>
      <c r="B13" s="6">
        <v>14775</v>
      </c>
      <c r="C13" s="6">
        <v>2</v>
      </c>
      <c r="D13" s="6"/>
      <c r="E13" s="6">
        <v>8794</v>
      </c>
      <c r="F13" s="6">
        <v>2</v>
      </c>
      <c r="G13" s="6"/>
      <c r="H13" s="6">
        <v>23569</v>
      </c>
      <c r="I13" s="6">
        <v>2</v>
      </c>
      <c r="J13" s="28"/>
    </row>
    <row r="14" spans="1:10" ht="12.75">
      <c r="A14" s="7" t="s">
        <v>76</v>
      </c>
      <c r="B14" s="6">
        <v>4144</v>
      </c>
      <c r="C14" s="6">
        <v>1</v>
      </c>
      <c r="D14" s="6"/>
      <c r="E14" s="6">
        <v>2491</v>
      </c>
      <c r="F14" s="6">
        <v>1</v>
      </c>
      <c r="G14" s="6"/>
      <c r="H14" s="6">
        <v>6635</v>
      </c>
      <c r="I14" s="6">
        <v>1</v>
      </c>
      <c r="J14" s="28"/>
    </row>
    <row r="15" spans="1:10" ht="12.75">
      <c r="A15" s="7" t="s">
        <v>77</v>
      </c>
      <c r="B15" s="6">
        <v>10151</v>
      </c>
      <c r="C15" s="6">
        <v>1</v>
      </c>
      <c r="D15" s="6"/>
      <c r="E15" s="6">
        <v>5875</v>
      </c>
      <c r="F15" s="6">
        <v>1</v>
      </c>
      <c r="G15" s="6"/>
      <c r="H15" s="6">
        <v>16026</v>
      </c>
      <c r="I15" s="6">
        <v>1</v>
      </c>
      <c r="J15" s="28"/>
    </row>
    <row r="16" spans="1:10" ht="12.75">
      <c r="A16" s="7" t="s">
        <v>78</v>
      </c>
      <c r="B16" s="6">
        <v>99538</v>
      </c>
      <c r="C16" s="6">
        <v>14</v>
      </c>
      <c r="D16" s="6"/>
      <c r="E16" s="6">
        <v>69589</v>
      </c>
      <c r="F16" s="6">
        <v>15</v>
      </c>
      <c r="G16" s="6"/>
      <c r="H16" s="6">
        <v>169127</v>
      </c>
      <c r="I16" s="6">
        <v>14</v>
      </c>
      <c r="J16" s="28"/>
    </row>
    <row r="17" spans="1:10" ht="12.75">
      <c r="A17" s="7" t="s">
        <v>79</v>
      </c>
      <c r="B17" s="6">
        <v>20368</v>
      </c>
      <c r="C17" s="6">
        <v>3</v>
      </c>
      <c r="D17" s="6"/>
      <c r="E17" s="6">
        <v>11870</v>
      </c>
      <c r="F17" s="6">
        <v>3</v>
      </c>
      <c r="G17" s="6"/>
      <c r="H17" s="6">
        <v>32238</v>
      </c>
      <c r="I17" s="6">
        <v>3</v>
      </c>
      <c r="J17" s="28"/>
    </row>
    <row r="18" spans="1:10" ht="12.75">
      <c r="A18" s="7" t="s">
        <v>80</v>
      </c>
      <c r="B18" s="6">
        <v>119623</v>
      </c>
      <c r="C18" s="6">
        <v>17</v>
      </c>
      <c r="D18" s="6"/>
      <c r="E18" s="6">
        <v>81097</v>
      </c>
      <c r="F18" s="6">
        <v>17</v>
      </c>
      <c r="G18" s="6"/>
      <c r="H18" s="6">
        <v>200720</v>
      </c>
      <c r="I18" s="6">
        <v>17</v>
      </c>
      <c r="J18" s="28"/>
    </row>
    <row r="19" spans="1:10" ht="12.75">
      <c r="A19" s="7" t="s">
        <v>81</v>
      </c>
      <c r="B19" s="6">
        <v>17260</v>
      </c>
      <c r="C19" s="6">
        <v>2</v>
      </c>
      <c r="D19" s="6"/>
      <c r="E19" s="6">
        <v>9924</v>
      </c>
      <c r="F19" s="6">
        <v>2</v>
      </c>
      <c r="G19" s="6"/>
      <c r="H19" s="6">
        <v>27184</v>
      </c>
      <c r="I19" s="6">
        <v>2</v>
      </c>
      <c r="J19" s="28"/>
    </row>
    <row r="20" spans="1:10" ht="12.75">
      <c r="A20" s="7" t="s">
        <v>82</v>
      </c>
      <c r="B20" s="6">
        <v>18696</v>
      </c>
      <c r="C20" s="6">
        <v>3</v>
      </c>
      <c r="D20" s="6"/>
      <c r="E20" s="6">
        <v>11300</v>
      </c>
      <c r="F20" s="6">
        <v>2</v>
      </c>
      <c r="G20" s="6"/>
      <c r="H20" s="6">
        <v>29996</v>
      </c>
      <c r="I20" s="6">
        <v>3</v>
      </c>
      <c r="J20" s="28"/>
    </row>
    <row r="21" spans="1:10" ht="12.75">
      <c r="A21" s="7" t="s">
        <v>83</v>
      </c>
      <c r="B21" s="6">
        <v>18234</v>
      </c>
      <c r="C21" s="6">
        <v>3</v>
      </c>
      <c r="D21" s="6"/>
      <c r="E21" s="6">
        <v>11200</v>
      </c>
      <c r="F21" s="6">
        <v>2</v>
      </c>
      <c r="G21" s="6"/>
      <c r="H21" s="6">
        <v>29434</v>
      </c>
      <c r="I21" s="6">
        <v>3</v>
      </c>
      <c r="J21" s="28"/>
    </row>
    <row r="22" spans="1:10" ht="12.75">
      <c r="A22" s="7" t="s">
        <v>84</v>
      </c>
      <c r="B22" s="6">
        <v>16508</v>
      </c>
      <c r="C22" s="6">
        <v>2</v>
      </c>
      <c r="D22" s="6"/>
      <c r="E22" s="6">
        <v>9460</v>
      </c>
      <c r="F22" s="6">
        <v>2</v>
      </c>
      <c r="G22" s="6"/>
      <c r="H22" s="6">
        <v>25968</v>
      </c>
      <c r="I22" s="6">
        <v>2</v>
      </c>
      <c r="J22" s="28"/>
    </row>
    <row r="23" spans="1:10" ht="12.75">
      <c r="A23" s="7" t="s">
        <v>85</v>
      </c>
      <c r="B23" s="6">
        <v>17312</v>
      </c>
      <c r="C23" s="6">
        <v>2</v>
      </c>
      <c r="D23" s="6"/>
      <c r="E23" s="6">
        <v>9776</v>
      </c>
      <c r="F23" s="6">
        <v>2</v>
      </c>
      <c r="G23" s="6"/>
      <c r="H23" s="6">
        <v>27088</v>
      </c>
      <c r="I23" s="6">
        <v>2</v>
      </c>
      <c r="J23" s="28"/>
    </row>
    <row r="24" spans="1:10" ht="12.75">
      <c r="A24" s="7" t="s">
        <v>86</v>
      </c>
      <c r="B24" s="6">
        <v>15484</v>
      </c>
      <c r="C24" s="6">
        <v>2</v>
      </c>
      <c r="D24" s="6"/>
      <c r="E24" s="6">
        <v>9046</v>
      </c>
      <c r="F24" s="6">
        <v>2</v>
      </c>
      <c r="G24" s="6"/>
      <c r="H24" s="6">
        <v>24530</v>
      </c>
      <c r="I24" s="6">
        <v>2</v>
      </c>
      <c r="J24" s="28"/>
    </row>
    <row r="25" spans="1:10" ht="12.75">
      <c r="A25" s="7" t="s">
        <v>87</v>
      </c>
      <c r="B25" s="6">
        <v>8957</v>
      </c>
      <c r="C25" s="6">
        <v>1</v>
      </c>
      <c r="D25" s="6"/>
      <c r="E25" s="6">
        <v>5168</v>
      </c>
      <c r="F25" s="6">
        <v>1</v>
      </c>
      <c r="G25" s="6"/>
      <c r="H25" s="6">
        <v>14125</v>
      </c>
      <c r="I25" s="6">
        <v>1</v>
      </c>
      <c r="J25" s="28"/>
    </row>
    <row r="26" spans="1:10" ht="12.75">
      <c r="A26" s="7" t="s">
        <v>88</v>
      </c>
      <c r="B26" s="6">
        <v>18846</v>
      </c>
      <c r="C26" s="6">
        <v>3</v>
      </c>
      <c r="D26" s="6"/>
      <c r="E26" s="6">
        <v>13071</v>
      </c>
      <c r="F26" s="6">
        <v>3</v>
      </c>
      <c r="G26" s="6"/>
      <c r="H26" s="6">
        <v>31917</v>
      </c>
      <c r="I26" s="6">
        <v>3</v>
      </c>
      <c r="J26" s="28"/>
    </row>
    <row r="27" spans="1:10" ht="12.75">
      <c r="A27" s="7" t="s">
        <v>89</v>
      </c>
      <c r="B27" s="6">
        <v>15720</v>
      </c>
      <c r="C27" s="6">
        <v>2</v>
      </c>
      <c r="D27" s="6"/>
      <c r="E27" s="6">
        <v>9299</v>
      </c>
      <c r="F27" s="6">
        <v>2</v>
      </c>
      <c r="G27" s="6"/>
      <c r="H27" s="6">
        <v>25019</v>
      </c>
      <c r="I27" s="6">
        <v>2</v>
      </c>
      <c r="J27" s="28"/>
    </row>
    <row r="28" spans="1:10" ht="15.75" customHeight="1">
      <c r="A28" s="9" t="s">
        <v>18</v>
      </c>
      <c r="B28" s="9">
        <v>698119</v>
      </c>
      <c r="C28" s="9">
        <v>100</v>
      </c>
      <c r="D28" s="9"/>
      <c r="E28" s="9">
        <v>473500</v>
      </c>
      <c r="F28" s="9">
        <v>100</v>
      </c>
      <c r="G28" s="9"/>
      <c r="H28" s="9">
        <v>1171619</v>
      </c>
      <c r="I28" s="9">
        <v>100</v>
      </c>
      <c r="J28" s="28"/>
    </row>
    <row r="29" spans="1:10" ht="26.25" customHeight="1">
      <c r="A29" s="81"/>
      <c r="B29" s="48"/>
      <c r="C29" s="48"/>
      <c r="D29" s="48"/>
      <c r="E29" s="48"/>
      <c r="F29" s="48"/>
      <c r="G29" s="48"/>
      <c r="H29" s="48"/>
      <c r="I29" s="48"/>
      <c r="J29" s="60"/>
    </row>
    <row r="30" spans="1:9" ht="24" customHeight="1">
      <c r="A30" s="146"/>
      <c r="B30" s="147"/>
      <c r="C30" s="147"/>
      <c r="D30" s="147"/>
      <c r="E30" s="147"/>
      <c r="F30" s="147"/>
      <c r="G30" s="147"/>
      <c r="H30" s="147"/>
      <c r="I30" s="147"/>
    </row>
  </sheetData>
  <sheetProtection/>
  <mergeCells count="4">
    <mergeCell ref="A3:I3"/>
    <mergeCell ref="B4:H4"/>
    <mergeCell ref="A1:J1"/>
    <mergeCell ref="A30:I30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1.421875" style="0" customWidth="1"/>
    <col min="2" max="4" width="12.7109375" style="0" customWidth="1"/>
    <col min="5" max="5" width="1.7109375" style="0" customWidth="1"/>
    <col min="6" max="8" width="7.7109375" style="0" customWidth="1"/>
    <col min="9" max="9" width="1.7109375" style="0" customWidth="1"/>
  </cols>
  <sheetData>
    <row r="1" spans="1:9" ht="39" customHeight="1">
      <c r="A1" s="150" t="s">
        <v>102</v>
      </c>
      <c r="B1" s="150"/>
      <c r="C1" s="150"/>
      <c r="D1" s="150"/>
      <c r="E1" s="150"/>
      <c r="F1" s="34"/>
      <c r="G1" s="34"/>
      <c r="H1" s="34"/>
      <c r="I1" s="16"/>
    </row>
    <row r="2" spans="1:9" ht="12.75">
      <c r="A2" s="19"/>
      <c r="B2" s="34"/>
      <c r="C2" s="34"/>
      <c r="D2" s="34"/>
      <c r="E2" s="34"/>
      <c r="F2" s="34"/>
      <c r="G2" s="34"/>
      <c r="H2" s="34"/>
      <c r="I2" s="16"/>
    </row>
    <row r="3" spans="1:9" ht="39.75" customHeight="1">
      <c r="A3" s="150" t="s">
        <v>103</v>
      </c>
      <c r="B3" s="150"/>
      <c r="C3" s="150"/>
      <c r="D3" s="150"/>
      <c r="E3" s="150"/>
      <c r="F3" s="34"/>
      <c r="G3" s="34"/>
      <c r="H3" s="34"/>
      <c r="I3" s="16"/>
    </row>
    <row r="4" spans="1:4" ht="15.75" customHeight="1">
      <c r="A4" s="143" t="s">
        <v>17</v>
      </c>
      <c r="B4" s="131" t="s">
        <v>68</v>
      </c>
      <c r="C4" s="131"/>
      <c r="D4" s="131"/>
    </row>
    <row r="5" spans="1:4" ht="15.75" customHeight="1">
      <c r="A5" s="149"/>
      <c r="B5" s="4" t="s">
        <v>1</v>
      </c>
      <c r="C5" s="4" t="s">
        <v>0</v>
      </c>
      <c r="D5" s="4" t="s">
        <v>2</v>
      </c>
    </row>
    <row r="6" spans="1:4" ht="20.25" customHeight="1">
      <c r="A6" s="7" t="s">
        <v>69</v>
      </c>
      <c r="B6" s="71">
        <v>276015.4992557</v>
      </c>
      <c r="C6" s="71">
        <v>344903.4352774</v>
      </c>
      <c r="D6" s="73">
        <v>305963.794672412</v>
      </c>
    </row>
    <row r="7" spans="1:4" ht="12.75">
      <c r="A7" s="7" t="s">
        <v>70</v>
      </c>
      <c r="B7" s="71">
        <v>233161.8031598</v>
      </c>
      <c r="C7" s="71">
        <v>269923.973359</v>
      </c>
      <c r="D7" s="73">
        <v>248453.106347568</v>
      </c>
    </row>
    <row r="8" spans="1:4" ht="12.75">
      <c r="A8" s="7" t="s">
        <v>71</v>
      </c>
      <c r="B8" s="71">
        <v>223116.1901989</v>
      </c>
      <c r="C8" s="71">
        <v>249695.5463134</v>
      </c>
      <c r="D8" s="73">
        <v>233011.72536037</v>
      </c>
    </row>
    <row r="9" spans="1:4" ht="12.75">
      <c r="A9" s="7" t="s">
        <v>72</v>
      </c>
      <c r="B9" s="71">
        <v>222097.586137</v>
      </c>
      <c r="C9" s="71">
        <v>259634.4780655</v>
      </c>
      <c r="D9" s="73">
        <v>237656.465084436</v>
      </c>
    </row>
    <row r="10" spans="1:4" ht="12.75">
      <c r="A10" s="7" t="s">
        <v>73</v>
      </c>
      <c r="B10" s="71">
        <v>220586.8069949</v>
      </c>
      <c r="C10" s="71">
        <v>262291.3932345</v>
      </c>
      <c r="D10" s="73">
        <v>236304.395925297</v>
      </c>
    </row>
    <row r="11" spans="1:4" ht="12.75">
      <c r="A11" s="7" t="s">
        <v>74</v>
      </c>
      <c r="B11" s="71">
        <v>224590.239164</v>
      </c>
      <c r="C11" s="71">
        <v>262269.5326489</v>
      </c>
      <c r="D11" s="73">
        <v>239092.965277412</v>
      </c>
    </row>
    <row r="12" spans="1:4" ht="12.75">
      <c r="A12" s="7" t="s">
        <v>75</v>
      </c>
      <c r="B12" s="71">
        <v>214268.6260575</v>
      </c>
      <c r="C12" s="71">
        <v>244170.9342734</v>
      </c>
      <c r="D12" s="73">
        <v>225425.692477407</v>
      </c>
    </row>
    <row r="13" spans="1:4" ht="12.75">
      <c r="A13" s="7" t="s">
        <v>76</v>
      </c>
      <c r="B13" s="71">
        <v>221088.6735039</v>
      </c>
      <c r="C13" s="71">
        <v>226256.7671618</v>
      </c>
      <c r="D13" s="73">
        <v>223028.948003014</v>
      </c>
    </row>
    <row r="14" spans="1:4" ht="12.75">
      <c r="A14" s="7" t="s">
        <v>77</v>
      </c>
      <c r="B14" s="71">
        <v>222764.7491873</v>
      </c>
      <c r="C14" s="71">
        <v>253037.8934468</v>
      </c>
      <c r="D14" s="73">
        <v>233862.63528017</v>
      </c>
    </row>
    <row r="15" spans="1:4" ht="12.75">
      <c r="A15" s="7" t="s">
        <v>78</v>
      </c>
      <c r="B15" s="71">
        <v>221692.778798</v>
      </c>
      <c r="C15" s="71">
        <v>262332.255299</v>
      </c>
      <c r="D15" s="73">
        <v>238414.298899643</v>
      </c>
    </row>
    <row r="16" spans="1:4" ht="12.75">
      <c r="A16" s="7" t="s">
        <v>79</v>
      </c>
      <c r="B16" s="71">
        <v>234237.455813</v>
      </c>
      <c r="C16" s="71">
        <v>301131.5685762</v>
      </c>
      <c r="D16" s="73">
        <v>258867.802562194</v>
      </c>
    </row>
    <row r="17" spans="1:4" ht="12.75">
      <c r="A17" s="7" t="s">
        <v>80</v>
      </c>
      <c r="B17" s="71">
        <v>228671.81007</v>
      </c>
      <c r="C17" s="71">
        <v>271972.3509501</v>
      </c>
      <c r="D17" s="73">
        <v>246166.548829215</v>
      </c>
    </row>
    <row r="18" spans="1:4" ht="12.75">
      <c r="A18" s="7" t="s">
        <v>81</v>
      </c>
      <c r="B18" s="71">
        <v>214381.1485516</v>
      </c>
      <c r="C18" s="71">
        <v>240623.6074164</v>
      </c>
      <c r="D18" s="73">
        <v>223961.42230724</v>
      </c>
    </row>
    <row r="19" spans="1:4" ht="12.75">
      <c r="A19" s="7" t="s">
        <v>82</v>
      </c>
      <c r="B19" s="71">
        <v>216571.7344352</v>
      </c>
      <c r="C19" s="71">
        <v>245621.6026549</v>
      </c>
      <c r="D19" s="73">
        <v>227515.310608081</v>
      </c>
    </row>
    <row r="20" spans="1:4" ht="12.75">
      <c r="A20" s="7" t="s">
        <v>83</v>
      </c>
      <c r="B20" s="71">
        <v>222364.0688275</v>
      </c>
      <c r="C20" s="71">
        <v>269688.0896429</v>
      </c>
      <c r="D20" s="73">
        <v>240371.442379561</v>
      </c>
    </row>
    <row r="21" spans="1:4" ht="12.75">
      <c r="A21" s="7" t="s">
        <v>84</v>
      </c>
      <c r="B21" s="71">
        <v>219084.5875333</v>
      </c>
      <c r="C21" s="71">
        <v>246790.702537</v>
      </c>
      <c r="D21" s="73">
        <v>229177.773297905</v>
      </c>
    </row>
    <row r="22" spans="1:4" ht="12.75">
      <c r="A22" s="7" t="s">
        <v>85</v>
      </c>
      <c r="B22" s="71">
        <v>219500.6493762</v>
      </c>
      <c r="C22" s="71">
        <v>253550.8790917</v>
      </c>
      <c r="D22" s="73">
        <v>231789.302864737</v>
      </c>
    </row>
    <row r="23" spans="1:4" ht="12.75">
      <c r="A23" s="7" t="s">
        <v>86</v>
      </c>
      <c r="B23" s="71">
        <v>229422.3659261</v>
      </c>
      <c r="C23" s="71">
        <v>262984.8233473</v>
      </c>
      <c r="D23" s="73">
        <v>241799.291724419</v>
      </c>
    </row>
    <row r="24" spans="1:4" ht="12.75">
      <c r="A24" s="7" t="s">
        <v>87</v>
      </c>
      <c r="B24" s="71">
        <v>232536.4884448</v>
      </c>
      <c r="C24" s="71">
        <v>249081.9522059</v>
      </c>
      <c r="D24" s="73">
        <v>238590.078300885</v>
      </c>
    </row>
    <row r="25" spans="1:4" ht="12.75">
      <c r="A25" s="7" t="s">
        <v>88</v>
      </c>
      <c r="B25" s="71">
        <v>226396.9310729</v>
      </c>
      <c r="C25" s="71">
        <v>253453.9731467</v>
      </c>
      <c r="D25" s="73">
        <v>237477.627784566</v>
      </c>
    </row>
    <row r="26" spans="1:4" ht="12.75">
      <c r="A26" s="7" t="s">
        <v>89</v>
      </c>
      <c r="B26" s="71">
        <v>229343.3215649</v>
      </c>
      <c r="C26" s="71">
        <v>258736.6053339</v>
      </c>
      <c r="D26" s="73">
        <v>240268.144530157</v>
      </c>
    </row>
    <row r="27" spans="1:4" ht="15.75" customHeight="1">
      <c r="A27" s="9" t="s">
        <v>18</v>
      </c>
      <c r="B27" s="72">
        <v>237264.73159160544</v>
      </c>
      <c r="C27" s="72">
        <v>285746.3328257656</v>
      </c>
      <c r="D27" s="72">
        <v>256858.16442631948</v>
      </c>
    </row>
    <row r="28" spans="1:8" ht="24" customHeight="1">
      <c r="A28" s="52"/>
      <c r="B28" s="50"/>
      <c r="C28" s="50"/>
      <c r="D28" s="50"/>
      <c r="E28" s="50"/>
      <c r="F28" s="50"/>
      <c r="G28" s="50"/>
      <c r="H28" s="50"/>
    </row>
    <row r="29" spans="1:8" ht="13.5" customHeight="1">
      <c r="A29" s="148" t="s">
        <v>104</v>
      </c>
      <c r="B29" s="148"/>
      <c r="C29" s="148"/>
      <c r="D29" s="148"/>
      <c r="E29" s="66"/>
      <c r="F29" s="66"/>
      <c r="G29" s="66"/>
      <c r="H29" s="66"/>
    </row>
  </sheetData>
  <sheetProtection/>
  <mergeCells count="5">
    <mergeCell ref="A29:D29"/>
    <mergeCell ref="A4:A5"/>
    <mergeCell ref="B4:D4"/>
    <mergeCell ref="A1:E1"/>
    <mergeCell ref="A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Fraenell</cp:lastModifiedBy>
  <cp:lastPrinted>2012-04-11T16:23:02Z</cp:lastPrinted>
  <dcterms:created xsi:type="dcterms:W3CDTF">2001-09-18T07:40:49Z</dcterms:created>
  <dcterms:modified xsi:type="dcterms:W3CDTF">2012-04-16T22:32:44Z</dcterms:modified>
  <cp:category/>
  <cp:version/>
  <cp:contentType/>
  <cp:contentStatus/>
</cp:coreProperties>
</file>