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506" windowWidth="9930" windowHeight="12945" tabRatio="723" activeTab="0"/>
  </bookViews>
  <sheets>
    <sheet name="2.1" sheetId="1" r:id="rId1"/>
    <sheet name="2.2 " sheetId="2" r:id="rId2"/>
    <sheet name="2.3" sheetId="3" r:id="rId3"/>
    <sheet name="2.4" sheetId="4" r:id="rId4"/>
    <sheet name="2.5" sheetId="5" r:id="rId5"/>
    <sheet name="2.6" sheetId="6" r:id="rId6"/>
    <sheet name="2.7" sheetId="7" r:id="rId7"/>
    <sheet name="2.8" sheetId="8" r:id="rId8"/>
    <sheet name="2.9, 2.10" sheetId="9" r:id="rId9"/>
    <sheet name="2.11" sheetId="10" r:id="rId10"/>
    <sheet name="2.12 " sheetId="11" r:id="rId11"/>
    <sheet name="2.13" sheetId="12" r:id="rId12"/>
  </sheets>
  <definedNames>
    <definedName name="_xlnm.Print_Area" localSheetId="0">'2.1'!$A$1:$L$27</definedName>
    <definedName name="_xlnm.Print_Area" localSheetId="9">'2.11'!$A$1:$R$72</definedName>
    <definedName name="_xlnm.Print_Area" localSheetId="10">'2.12 '!$A$1:$F$28</definedName>
    <definedName name="_xlnm.Print_Area" localSheetId="11">'2.13'!$A$1:$I$29</definedName>
    <definedName name="_xlnm.Print_Area" localSheetId="1">'2.2 '!$A$1:$L$32</definedName>
    <definedName name="_xlnm.Print_Area" localSheetId="2">'2.3'!$A$1:$L$46</definedName>
    <definedName name="_xlnm.Print_Area" localSheetId="3">'2.4'!$A$1:$M$38</definedName>
    <definedName name="_xlnm.Print_Area" localSheetId="4">'2.5'!$A$1:$S$43</definedName>
    <definedName name="_xlnm.Print_Area" localSheetId="6">'2.7'!#REF!</definedName>
    <definedName name="_xlnm.Print_Area" localSheetId="7">'2.8'!$A$1:$R$63</definedName>
  </definedNames>
  <calcPr fullCalcOnLoad="1"/>
</workbook>
</file>

<file path=xl/sharedStrings.xml><?xml version="1.0" encoding="utf-8"?>
<sst xmlns="http://schemas.openxmlformats.org/spreadsheetml/2006/main" count="548" uniqueCount="160">
  <si>
    <t>Män</t>
  </si>
  <si>
    <t>Kvinnor</t>
  </si>
  <si>
    <t>Återbetalningsskyldiga</t>
  </si>
  <si>
    <t>Antal personer</t>
  </si>
  <si>
    <t>Samtliga</t>
  </si>
  <si>
    <t>Nya återbetalningsskyldiga</t>
  </si>
  <si>
    <t>Tidigare återbetalningsskyldiga</t>
  </si>
  <si>
    <t>Samtliga återbetalningsskyldiga</t>
  </si>
  <si>
    <t>Antal</t>
  </si>
  <si>
    <t>%</t>
  </si>
  <si>
    <t xml:space="preserve">         0</t>
  </si>
  <si>
    <t>Ålder</t>
  </si>
  <si>
    <t>Totalt</t>
  </si>
  <si>
    <t xml:space="preserve">Län
</t>
  </si>
  <si>
    <t>Totalt hela landet</t>
  </si>
  <si>
    <t>2                Återbetalning av studielån för studier mellan 1989 och den 30 juni 2001</t>
  </si>
  <si>
    <t>2007</t>
  </si>
  <si>
    <t>Icke-återbetalningsskyldiga</t>
  </si>
  <si>
    <t xml:space="preserve">                  Repayment of student loan taken between 1989 and June 30, 2001</t>
  </si>
  <si>
    <t>2008</t>
  </si>
  <si>
    <t>2009</t>
  </si>
  <si>
    <t>Tabell 2.1     Antal personer med studielån mellan 1989 och 30 juni 2001, total och genomsnittlig 
                      skuld, fördelat på återbetalningsskyldiga och icke-återbetalningsskyldiga samt kön</t>
  </si>
  <si>
    <t>–29 år</t>
  </si>
  <si>
    <t>30–39 år</t>
  </si>
  <si>
    <t>40–49 år</t>
  </si>
  <si>
    <t>50–59 år</t>
  </si>
  <si>
    <t xml:space="preserve">60 år– </t>
  </si>
  <si>
    <t xml:space="preserve">              1–  49 999</t>
  </si>
  <si>
    <t xml:space="preserve">     50 000–  99 999</t>
  </si>
  <si>
    <t xml:space="preserve">   100 000–149 999</t>
  </si>
  <si>
    <t xml:space="preserve">   150 000–199 999</t>
  </si>
  <si>
    <t xml:space="preserve">   200 000–249 999</t>
  </si>
  <si>
    <t xml:space="preserve">   250 000–299 999</t>
  </si>
  <si>
    <t xml:space="preserve">   300 000–349 999</t>
  </si>
  <si>
    <t xml:space="preserve">   350 000–399 999</t>
  </si>
  <si>
    <t xml:space="preserve">   400 000–499 999</t>
  </si>
  <si>
    <t xml:space="preserve">   500 000–999 999</t>
  </si>
  <si>
    <t xml:space="preserve">1 000 000– </t>
  </si>
  <si>
    <t>Totalt antal återbetalningsskyldiga</t>
  </si>
  <si>
    <t>60 år–</t>
  </si>
  <si>
    <t xml:space="preserve">         1–  1 999</t>
  </si>
  <si>
    <t xml:space="preserve">  2 000–  2 999</t>
  </si>
  <si>
    <t xml:space="preserve">  3 000–  3 999</t>
  </si>
  <si>
    <t xml:space="preserve">  4 000–  4 999</t>
  </si>
  <si>
    <t xml:space="preserve">  5 000–  5 999</t>
  </si>
  <si>
    <t xml:space="preserve">  6 000–  6 999</t>
  </si>
  <si>
    <t xml:space="preserve">  7 000–  7 999</t>
  </si>
  <si>
    <t xml:space="preserve">  8 000–  8 999</t>
  </si>
  <si>
    <t xml:space="preserve">  9 000–  9 999</t>
  </si>
  <si>
    <t>10 000–14 999</t>
  </si>
  <si>
    <t>15 000–19 999</t>
  </si>
  <si>
    <t>20 000–24 999</t>
  </si>
  <si>
    <t>25 000–49 999</t>
  </si>
  <si>
    <t xml:space="preserve">50 000– </t>
  </si>
  <si>
    <t>1 000 000–</t>
  </si>
  <si>
    <t>Tabell 2.11       forts…</t>
  </si>
  <si>
    <t>1   Intervallen har ändrats för att undvika att det blir för få personer i vissa intervall.</t>
  </si>
  <si>
    <t xml:space="preserve">   400 000–449 999</t>
  </si>
  <si>
    <t xml:space="preserve">   450 000–499 999</t>
  </si>
  <si>
    <t xml:space="preserve">   500 000–599 999</t>
  </si>
  <si>
    <t xml:space="preserve">   600 000–699 999</t>
  </si>
  <si>
    <t xml:space="preserve">   700 000–799 999</t>
  </si>
  <si>
    <t xml:space="preserve">      50 000– 99 999</t>
  </si>
  <si>
    <t xml:space="preserve">               1– 49 999</t>
  </si>
  <si>
    <t xml:space="preserve">               0</t>
  </si>
  <si>
    <t>Tabell 2.2     Antal återbetalningsskyldiga med studielån mellan 1989 och 30 juni 2001, 
                      fördelat på nya och tidigare återbetalningsskyldiga samt ålder och kön</t>
  </si>
  <si>
    <t xml:space="preserve">                      Number of persons obligated to repay student loan taken between 1989 and June 30, 2001,
                      by persons with first-year obligation to repay and persons with continued obligation to repay
                      and by age and sex</t>
  </si>
  <si>
    <t xml:space="preserve">                      Number of persons obligated to repay student loan taken between 1989 and June 30, 2001, 
                      by persons with first-year obligation to repay and persons with continued obligation to repay
                      and by sex and size of debt</t>
  </si>
  <si>
    <r>
      <t>Uppgift saknas</t>
    </r>
    <r>
      <rPr>
        <vertAlign val="superscript"/>
        <sz val="8.5"/>
        <rFont val="Arial"/>
        <family val="2"/>
      </rPr>
      <t>1</t>
    </r>
  </si>
  <si>
    <t xml:space="preserve">    –29 år</t>
  </si>
  <si>
    <t xml:space="preserve">10 000–14 999    </t>
  </si>
  <si>
    <t>Skuld, kronor</t>
  </si>
  <si>
    <r>
      <t>Samtliga återbetalningsskyldiga</t>
    </r>
    <r>
      <rPr>
        <vertAlign val="superscript"/>
        <sz val="8.5"/>
        <rFont val="Arial"/>
        <family val="2"/>
      </rPr>
      <t>1</t>
    </r>
  </si>
  <si>
    <t>Total skuld, miljoner kronor</t>
  </si>
  <si>
    <t>Genomsnittlig skuld, kronor</t>
  </si>
  <si>
    <t>2010</t>
  </si>
  <si>
    <t>Totalt debiterat årsbelopp, 
miljoner kronor</t>
  </si>
  <si>
    <t>Genomsnittligt årsbelopp, kronor</t>
  </si>
  <si>
    <t xml:space="preserve">                     Annual amounts for student loan taken between 1989 and June 30, 2001, total and 
                     average amount, by persons with first-year obligation to repay and persons with 
                     continued obligation to repay and by sex</t>
  </si>
  <si>
    <t xml:space="preserve">                      Number of persons obligated to repay student loan taken between 1989 and June 30, 2001, 
                      by persons with first-year obligation to repay and persons with continued obligation to repay
                      and by sex and annual amount</t>
  </si>
  <si>
    <t>Årsbelopp, kronor</t>
  </si>
  <si>
    <t>2006</t>
  </si>
  <si>
    <t>Tabell 2.11    Antal återbetalningsskyldiga 2011 med studielån mellan 1989 och 30 juni 2001, 
                       fördelat på ålder, kön och inkomst under inkomståret 2009</t>
  </si>
  <si>
    <t xml:space="preserve">                       Number of persons 2011 obligated to repay student loan taken between 1989 
                       and June 30, 2001, by age, sex and income during income year 2009</t>
  </si>
  <si>
    <t>Inkomst, kronor</t>
  </si>
  <si>
    <t>Genomsnittsskuld, kronor</t>
  </si>
  <si>
    <t>Genomsnittsinkomst, kronor</t>
  </si>
  <si>
    <t>Genomsnittsårsbelopp, kronor</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</si>
  <si>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</si>
  <si>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</si>
  <si>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</si>
  <si>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</si>
  <si>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</si>
  <si>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</si>
  <si>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</si>
  <si>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</si>
  <si>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</si>
  <si>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</si>
  <si>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</si>
  <si>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</si>
  <si>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</si>
  <si>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</si>
  <si>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</si>
  <si>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</si>
  <si>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</si>
  <si>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</si>
  <si>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</si>
  <si>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</si>
  <si>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</si>
  <si>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r>
      <t>Nya återbetalningsskyldiga</t>
    </r>
    <r>
      <rPr>
        <b/>
        <vertAlign val="superscript"/>
        <sz val="8.5"/>
        <rFont val="Arial"/>
        <family val="2"/>
      </rPr>
      <t>1</t>
    </r>
  </si>
  <si>
    <r>
      <t>Icke-återbetalningsskyldiga</t>
    </r>
    <r>
      <rPr>
        <b/>
        <vertAlign val="superscript"/>
        <sz val="8.5"/>
        <rFont val="Arial"/>
        <family val="2"/>
      </rPr>
      <t>2</t>
    </r>
  </si>
  <si>
    <t>Belopp, miljoner kronor</t>
  </si>
  <si>
    <t>2007–2010</t>
  </si>
  <si>
    <t>2007–2008</t>
  </si>
  <si>
    <t>År</t>
  </si>
  <si>
    <t>Totalt inbetalt belopp, kronor</t>
  </si>
  <si>
    <t>-</t>
  </si>
  <si>
    <t>Årsbelopp</t>
  </si>
  <si>
    <t>Slutligt årsbelopp</t>
  </si>
  <si>
    <t>Inbetalningstyp 
och betalningsår</t>
  </si>
  <si>
    <t>1   Statistiken för 2010 baseras på siffror från CSN:s produktionssystem, där en 
     könsfördelning är möjlig att göra. Tidigare års statistik baseras på siffror från 
     ekonomisystemet, där en könsfördelning inte är möjlig att göra.</t>
  </si>
  <si>
    <t xml:space="preserve">                      Number of persons with student loan taken between 1989 and June 30, 2001, total and average 
                      debt, by persons obligated to repay and persons not obligated to repay and by sex</t>
  </si>
  <si>
    <t>Tabell 2.7     Antal återbetalningsskyldiga med studielån mellan 1989 och 30 juni 2001, fördelat
                      på nya och tidigare återbetalningsskyldiga samt kön och årsbelopp</t>
  </si>
  <si>
    <t xml:space="preserve">                      Repayment in advance on student loan taken
                      between 1989 and June 30, 2001, by sex</t>
  </si>
  <si>
    <t>Tabell 2.9     Inbetalda belopp 2010 för studielån mellan 
                     1989 och 30 juni 2001, fördelat på kön</t>
  </si>
  <si>
    <t xml:space="preserve">                      Repayment in total 2010 on student loan taken
                      between 1989 and June 30, 2001, by sex</t>
  </si>
  <si>
    <r>
      <t>Tabell 2.10    Förtida inbetalningar för studielån mellan 
                      1989 och 30 juni 2001</t>
    </r>
    <r>
      <rPr>
        <b/>
        <vertAlign val="superscript"/>
        <sz val="10"/>
        <rFont val="Arial"/>
        <family val="2"/>
      </rPr>
      <t>1</t>
    </r>
    <r>
      <rPr>
        <b/>
        <sz val="10"/>
        <rFont val="Arial"/>
        <family val="2"/>
      </rPr>
      <t>, fördelat på kön</t>
    </r>
  </si>
  <si>
    <t>Förtida inbetalningar</t>
  </si>
  <si>
    <t>1   Tidigare års fördelning på nya och tidigare återbetalningsskyldiga är borttagen, eftersom antalet nya återbetalningsskyldiga 
     är så litet. I tabellen ingår 79 personer som är återbetalningsskyldiga för första gången under 2011.
2   Intervallen har ändrats för att undvika att det blir för få personer i vissa intervall.</t>
  </si>
  <si>
    <t xml:space="preserve"> </t>
  </si>
  <si>
    <t>1   Inkomstuppgifterna baseras på taxeringen för inkomståret 2009.</t>
  </si>
  <si>
    <t>1   Under 2011 är antalet nya återbetalningsskyldiga 79 personer och antalet icke-återbetalningsskyldiga 16 personer. Det innebär att
     antalet nya och icke-återbetalningsskyldiga under 2011 överstiger antalet icke-återbetalningsskyldiga under 2010, som var
     64 personer. Det beror på att de personer med lånetypen studiemedel som har konverterat sina lån till lånetypen studielån räknas 
     som nya återbetalningsskyldiga.
2   Intervallen har ändrats för att undvika att det blir för få personer i vissa intervall.</t>
  </si>
  <si>
    <r>
      <t>50 år–</t>
    </r>
    <r>
      <rPr>
        <vertAlign val="superscript"/>
        <sz val="8.5"/>
        <rFont val="Arial"/>
        <family val="2"/>
      </rPr>
      <t>2</t>
    </r>
  </si>
  <si>
    <r>
      <t xml:space="preserve">              1–  99 999</t>
    </r>
    <r>
      <rPr>
        <vertAlign val="superscript"/>
        <sz val="8.5"/>
        <rFont val="Arial"/>
        <family val="2"/>
      </rPr>
      <t>1</t>
    </r>
  </si>
  <si>
    <r>
      <t xml:space="preserve">   150 000–399 999</t>
    </r>
    <r>
      <rPr>
        <vertAlign val="superscript"/>
        <sz val="8.5"/>
        <rFont val="Arial"/>
        <family val="2"/>
      </rPr>
      <t>2</t>
    </r>
  </si>
  <si>
    <r>
      <t xml:space="preserve">   200 000–349 999</t>
    </r>
    <r>
      <rPr>
        <vertAlign val="superscript"/>
        <sz val="8.5"/>
        <rFont val="Arial"/>
        <family val="2"/>
      </rPr>
      <t>2</t>
    </r>
  </si>
  <si>
    <r>
      <t xml:space="preserve">   500 000–</t>
    </r>
    <r>
      <rPr>
        <vertAlign val="superscript"/>
        <sz val="8.5"/>
        <rFont val="Arial"/>
        <family val="2"/>
      </rPr>
      <t>2</t>
    </r>
  </si>
  <si>
    <r>
      <t xml:space="preserve">   250 000–349 999</t>
    </r>
    <r>
      <rPr>
        <vertAlign val="superscript"/>
        <sz val="8.5"/>
        <rFont val="Arial"/>
        <family val="2"/>
      </rPr>
      <t>2</t>
    </r>
  </si>
  <si>
    <r>
      <t xml:space="preserve">         1–  2 999</t>
    </r>
    <r>
      <rPr>
        <vertAlign val="superscript"/>
        <sz val="8.5"/>
        <rFont val="Arial"/>
        <family val="2"/>
      </rPr>
      <t>1</t>
    </r>
  </si>
  <si>
    <r>
      <t xml:space="preserve">  3 000–  5 999</t>
    </r>
    <r>
      <rPr>
        <vertAlign val="superscript"/>
        <sz val="8.5"/>
        <rFont val="Arial"/>
        <family val="2"/>
      </rPr>
      <t>1</t>
    </r>
  </si>
  <si>
    <r>
      <t xml:space="preserve">  6 000–  9 999</t>
    </r>
    <r>
      <rPr>
        <vertAlign val="superscript"/>
        <sz val="8.5"/>
        <rFont val="Arial"/>
        <family val="2"/>
      </rPr>
      <t>1</t>
    </r>
  </si>
  <si>
    <r>
      <t>10 000–49 999</t>
    </r>
    <r>
      <rPr>
        <vertAlign val="superscript"/>
        <sz val="8.5"/>
        <rFont val="Arial"/>
        <family val="2"/>
      </rPr>
      <t>1</t>
    </r>
  </si>
  <si>
    <r>
      <t xml:space="preserve">   800 000–</t>
    </r>
    <r>
      <rPr>
        <vertAlign val="superscript"/>
        <sz val="8.5"/>
        <rFont val="Arial"/>
        <family val="2"/>
      </rPr>
      <t>2</t>
    </r>
  </si>
  <si>
    <r>
      <t xml:space="preserve">   800 000–999 999</t>
    </r>
    <r>
      <rPr>
        <vertAlign val="superscript"/>
        <sz val="8.5"/>
        <rFont val="Arial"/>
        <family val="2"/>
      </rPr>
      <t>2</t>
    </r>
  </si>
  <si>
    <r>
      <t xml:space="preserve">     50 000–149 999</t>
    </r>
    <r>
      <rPr>
        <vertAlign val="superscript"/>
        <sz val="8.5"/>
        <rFont val="Arial"/>
        <family val="2"/>
      </rPr>
      <t>2</t>
    </r>
  </si>
  <si>
    <t>1   Intervallen har ändrats för att undvika att det blir för få personer i vissa intervall.
2   Under 2011 är antalet nya återbetalningsskyldiga 79 personer och antalet icke-återbetalningsskyldiga 
     16 personer. Det innebär att antalet nya och icke-återbetalningsskyldiga under 2011 överstiger antalet 
     icke-återbetalningsskyldiga under 2010, som var 64 personer. Det beror på att de personer med lånetypen
     studiemedel som har konverterat sina lån till lånetypen studielån räknas som nya återbetalningsskyldiga.</t>
  </si>
  <si>
    <t>Tabell 2.4     Antal återbetalningsskyldiga med studielån mellan 1989 och 30 juni 2001, fördelat
                      på nya och tidigare återbetalningsskyldiga samt kön och skuldens storlek</t>
  </si>
  <si>
    <t>Tabell 2.6     Debiterade årsbelopp för studielån mellan 1989 och 30 juni 2001, totalt och
                     genomsnittligt, fördelat på nya och tidigare återbetalningsskyldiga samt kön</t>
  </si>
  <si>
    <t>1   Uppgift om taxering i Sverige saknas.</t>
  </si>
  <si>
    <t xml:space="preserve">                       Average income and annual amounts for persons registered in Sweden obligated to repay
                       student loan taken between 1989 and June 30, 2001, by sex and county, January 1, 2011</t>
  </si>
  <si>
    <t>Tabell 2.3     Antal personer med studielån mellan 1989 och 30 juni 2001, 
                      fördelat på återbetalningsskyldiga och icke-återbetalningsskyldiga
                      samt kön och skuldens storlek, 1 januari 2011</t>
  </si>
  <si>
    <t xml:space="preserve">                      Number of persons with student loan taken between 1989 and June 30, 2001,
                      by persons obligated to repay and persons not obligated to repay
                      and by sex and size of debt, January 1, 2011</t>
  </si>
  <si>
    <t xml:space="preserve">                      Number of persons obligated to repay student loan taken between 1989 and June 30, 2001, 
                      by age, sex and size of debt, January 1, 2011</t>
  </si>
  <si>
    <t>Tabell 2.8     Antal återbetalningsskyldiga med studielån mellan 1989 och 30 juni 2001,  
                      fördelat på ålder, kön och årsbelopp, 1 januari 2011</t>
  </si>
  <si>
    <r>
      <t xml:space="preserve">        </t>
    </r>
    <r>
      <rPr>
        <sz val="10"/>
        <rFont val="Arial"/>
        <family val="2"/>
      </rPr>
      <t xml:space="preserve">              Number of persons obligated to repay student loan taken between 1989 and June 30, 2001, 
                      by age, sex and annual amount, January 1, 2011</t>
    </r>
  </si>
  <si>
    <t xml:space="preserve">                       Average debt for persons registered in Sweden with student loan 
                       taken between 1989 and June 30, 2001, by sex and county, 
                       January 1, 2011</t>
  </si>
  <si>
    <r>
      <t>Tabell 2.13    Genomsnittsinkomst</t>
    </r>
    <r>
      <rPr>
        <b/>
        <vertAlign val="superscript"/>
        <sz val="10"/>
        <rFont val="Arial"/>
        <family val="2"/>
      </rPr>
      <t>1</t>
    </r>
    <r>
      <rPr>
        <b/>
        <sz val="10"/>
        <rFont val="Arial"/>
        <family val="2"/>
      </rPr>
      <t xml:space="preserve"> och årsbelopp för återbetalningsskyldiga folkbokförda
                       i Sverige med studielån mellan 1989 och 30 juni 2001, fördelat på kön 
                       och län, 1 januari 2011</t>
    </r>
  </si>
  <si>
    <t>Tabell 2.12   Genomsnittsskuld för folkbokförda i Sverige med studielån
                      mellan 1989 och 30 juni 2001, fördelat på kön och län, 
                      1 januari 2011</t>
  </si>
  <si>
    <r>
      <t>Tabell 2.5    Antal återbetalningsskyldiga med studielån mellan 1989 och 30 juni 2001, 
                     fördelat på ålder, kön och skuldens storlek, 1 januari 2011</t>
    </r>
    <r>
      <rPr>
        <b/>
        <vertAlign val="superscript"/>
        <sz val="10"/>
        <rFont val="Arial"/>
        <family val="2"/>
      </rPr>
      <t>1</t>
    </r>
  </si>
  <si>
    <t>1   Tidigare års fördelning på nya och tidigare återbetalningsskyldiga är borttagen, eftersom antalet nya återbetalningsskyldiga är 
     så litet. I tabellen ingår 79 personer som är återbetalningsskyldiga för första gången under 2011.</t>
  </si>
</sst>
</file>

<file path=xl/styles.xml><?xml version="1.0" encoding="utf-8"?>
<styleSheet xmlns="http://schemas.openxmlformats.org/spreadsheetml/2006/main">
  <numFmts count="3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0.000"/>
    <numFmt numFmtId="171" formatCode="#,##0.########"/>
    <numFmt numFmtId="172" formatCode="0.000"/>
    <numFmt numFmtId="173" formatCode="0.0000"/>
    <numFmt numFmtId="174" formatCode="0.00000"/>
    <numFmt numFmtId="175" formatCode="0.000000"/>
    <numFmt numFmtId="176" formatCode="#,##0.#"/>
    <numFmt numFmtId="177" formatCode="#,##0.0000"/>
    <numFmt numFmtId="178" formatCode="#,##0.00000"/>
    <numFmt numFmtId="179" formatCode="#,##0.000000"/>
    <numFmt numFmtId="180" formatCode="#,##0.0000000"/>
    <numFmt numFmtId="181" formatCode="#,##0.00000000"/>
    <numFmt numFmtId="182" formatCode="#,##0.000000000"/>
    <numFmt numFmtId="183" formatCode="#,##0.0000000000"/>
    <numFmt numFmtId="184" formatCode="#,##0.00000000000"/>
    <numFmt numFmtId="185" formatCode="#,##0.000000000000"/>
    <numFmt numFmtId="186" formatCode="#,##0.0000000000000"/>
    <numFmt numFmtId="187" formatCode="#,##0.00000000000000"/>
    <numFmt numFmtId="188" formatCode="#,##0.000000000000000"/>
    <numFmt numFmtId="189" formatCode="#,##0.0000000000000000"/>
    <numFmt numFmtId="190" formatCode="#,##0;&quot;-&quot;#,##0"/>
    <numFmt numFmtId="191" formatCode="0.0000000"/>
    <numFmt numFmtId="192" formatCode="0.00000000"/>
    <numFmt numFmtId="193" formatCode="#,##0.0;&quot;-&quot;#,##0.0"/>
  </numFmts>
  <fonts count="15">
    <font>
      <sz val="10"/>
      <name val="Arial"/>
      <family val="0"/>
    </font>
    <font>
      <b/>
      <sz val="10"/>
      <name val="Arial"/>
      <family val="2"/>
    </font>
    <font>
      <sz val="8.5"/>
      <name val="Arial"/>
      <family val="2"/>
    </font>
    <font>
      <sz val="8.5"/>
      <color indexed="10"/>
      <name val="Arial"/>
      <family val="2"/>
    </font>
    <font>
      <sz val="10"/>
      <color indexed="10"/>
      <name val="Arial"/>
      <family val="2"/>
    </font>
    <font>
      <b/>
      <sz val="12"/>
      <color indexed="10"/>
      <name val="Arial"/>
      <family val="2"/>
    </font>
    <font>
      <b/>
      <sz val="12"/>
      <name val="Arial"/>
      <family val="2"/>
    </font>
    <font>
      <b/>
      <sz val="8.5"/>
      <name val="Arial"/>
      <family val="2"/>
    </font>
    <font>
      <u val="single"/>
      <sz val="10"/>
      <color indexed="12"/>
      <name val="Arial"/>
      <family val="0"/>
    </font>
    <font>
      <u val="single"/>
      <sz val="10"/>
      <color indexed="36"/>
      <name val="Arial"/>
      <family val="0"/>
    </font>
    <font>
      <sz val="12"/>
      <name val="Arial"/>
      <family val="2"/>
    </font>
    <font>
      <sz val="8"/>
      <name val="Arial"/>
      <family val="0"/>
    </font>
    <font>
      <vertAlign val="superscript"/>
      <sz val="8.5"/>
      <name val="Arial"/>
      <family val="2"/>
    </font>
    <font>
      <b/>
      <vertAlign val="superscript"/>
      <sz val="8.5"/>
      <name val="Arial"/>
      <family val="2"/>
    </font>
    <font>
      <b/>
      <vertAlign val="superscript"/>
      <sz val="10"/>
      <name val="Arial"/>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4">
    <xf numFmtId="0" fontId="0" fillId="0" borderId="0" xfId="0" applyAlignment="1">
      <alignment/>
    </xf>
    <xf numFmtId="3" fontId="2" fillId="0" borderId="0" xfId="0" applyNumberFormat="1" applyFont="1" applyAlignment="1">
      <alignment/>
    </xf>
    <xf numFmtId="3" fontId="0" fillId="0" borderId="0" xfId="0" applyNumberFormat="1" applyAlignment="1">
      <alignment/>
    </xf>
    <xf numFmtId="0" fontId="0" fillId="0" borderId="0" xfId="0" applyBorder="1" applyAlignment="1">
      <alignment/>
    </xf>
    <xf numFmtId="3" fontId="3" fillId="0" borderId="0" xfId="0" applyNumberFormat="1" applyFont="1" applyAlignment="1">
      <alignment/>
    </xf>
    <xf numFmtId="9" fontId="0" fillId="0" borderId="0" xfId="0" applyNumberFormat="1" applyAlignment="1">
      <alignment/>
    </xf>
    <xf numFmtId="0" fontId="4"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3" fillId="0" borderId="1" xfId="0" applyFont="1" applyBorder="1" applyAlignment="1">
      <alignment/>
    </xf>
    <xf numFmtId="0" fontId="3" fillId="0" borderId="2" xfId="0" applyFont="1" applyBorder="1" applyAlignment="1">
      <alignment/>
    </xf>
    <xf numFmtId="164" fontId="3" fillId="0" borderId="0" xfId="0" applyNumberFormat="1" applyFont="1" applyAlignment="1">
      <alignment/>
    </xf>
    <xf numFmtId="3" fontId="3" fillId="0" borderId="2" xfId="0" applyNumberFormat="1" applyFont="1" applyBorder="1" applyAlignment="1">
      <alignment/>
    </xf>
    <xf numFmtId="0" fontId="3" fillId="0" borderId="0" xfId="0" applyFont="1" applyBorder="1" applyAlignment="1">
      <alignment/>
    </xf>
    <xf numFmtId="0" fontId="2" fillId="0" borderId="1" xfId="0" applyFont="1" applyBorder="1" applyAlignment="1">
      <alignment horizontal="left"/>
    </xf>
    <xf numFmtId="0" fontId="2" fillId="0" borderId="2" xfId="0" applyFont="1" applyBorder="1" applyAlignment="1">
      <alignment horizontal="right"/>
    </xf>
    <xf numFmtId="0" fontId="7" fillId="0" borderId="0" xfId="0" applyFont="1" applyAlignment="1">
      <alignment wrapText="1"/>
    </xf>
    <xf numFmtId="0" fontId="2" fillId="0" borderId="0" xfId="0" applyFont="1" applyAlignment="1">
      <alignment/>
    </xf>
    <xf numFmtId="0" fontId="7" fillId="0" borderId="0" xfId="0" applyFont="1" applyAlignment="1">
      <alignment/>
    </xf>
    <xf numFmtId="164" fontId="2" fillId="0" borderId="0" xfId="0" applyNumberFormat="1" applyFont="1" applyAlignment="1">
      <alignment/>
    </xf>
    <xf numFmtId="0" fontId="0" fillId="0" borderId="0" xfId="0" applyFont="1" applyAlignment="1">
      <alignment/>
    </xf>
    <xf numFmtId="3" fontId="2" fillId="0" borderId="2" xfId="0" applyNumberFormat="1" applyFont="1" applyBorder="1" applyAlignment="1">
      <alignment/>
    </xf>
    <xf numFmtId="0" fontId="2" fillId="0" borderId="2" xfId="0" applyFont="1" applyBorder="1" applyAlignment="1">
      <alignment/>
    </xf>
    <xf numFmtId="0" fontId="2" fillId="0" borderId="1" xfId="0" applyFont="1" applyBorder="1" applyAlignment="1">
      <alignment/>
    </xf>
    <xf numFmtId="49" fontId="7" fillId="0" borderId="0" xfId="0" applyNumberFormat="1" applyFont="1" applyAlignment="1">
      <alignment wrapText="1"/>
    </xf>
    <xf numFmtId="49" fontId="2" fillId="0" borderId="0" xfId="0" applyNumberFormat="1" applyFont="1" applyAlignment="1">
      <alignment horizontal="left"/>
    </xf>
    <xf numFmtId="49" fontId="2" fillId="0" borderId="0" xfId="0" applyNumberFormat="1" applyFont="1" applyAlignment="1">
      <alignment/>
    </xf>
    <xf numFmtId="49" fontId="2" fillId="0" borderId="2" xfId="0" applyNumberFormat="1" applyFont="1" applyBorder="1" applyAlignment="1">
      <alignment/>
    </xf>
    <xf numFmtId="3" fontId="2" fillId="0" borderId="0" xfId="0" applyNumberFormat="1" applyFont="1" applyAlignment="1">
      <alignment horizontal="left"/>
    </xf>
    <xf numFmtId="3" fontId="2" fillId="0" borderId="0" xfId="0" applyNumberFormat="1" applyFont="1" applyBorder="1" applyAlignment="1">
      <alignment horizontal="left"/>
    </xf>
    <xf numFmtId="3" fontId="2" fillId="0" borderId="2" xfId="0" applyNumberFormat="1" applyFont="1" applyBorder="1" applyAlignment="1">
      <alignment horizontal="left"/>
    </xf>
    <xf numFmtId="0" fontId="2" fillId="0" borderId="0" xfId="0" applyFont="1" applyBorder="1" applyAlignment="1">
      <alignment/>
    </xf>
    <xf numFmtId="0" fontId="2" fillId="0" borderId="0" xfId="0" applyFont="1" applyBorder="1" applyAlignment="1">
      <alignment horizontal="right"/>
    </xf>
    <xf numFmtId="49" fontId="2" fillId="0" borderId="0" xfId="0" applyNumberFormat="1" applyFont="1" applyBorder="1" applyAlignment="1">
      <alignment/>
    </xf>
    <xf numFmtId="49" fontId="2" fillId="0" borderId="0" xfId="0" applyNumberFormat="1" applyFont="1" applyBorder="1" applyAlignment="1">
      <alignment horizontal="left"/>
    </xf>
    <xf numFmtId="49" fontId="2" fillId="0" borderId="2" xfId="0" applyNumberFormat="1" applyFont="1" applyBorder="1" applyAlignment="1">
      <alignment horizontal="left"/>
    </xf>
    <xf numFmtId="0" fontId="0" fillId="0" borderId="0" xfId="0" applyFont="1" applyBorder="1" applyAlignment="1">
      <alignment/>
    </xf>
    <xf numFmtId="49" fontId="2" fillId="0" borderId="0" xfId="0" applyNumberFormat="1" applyFont="1" applyBorder="1" applyAlignment="1">
      <alignment horizontal="right"/>
    </xf>
    <xf numFmtId="0" fontId="0" fillId="0" borderId="1" xfId="0" applyFont="1" applyBorder="1" applyAlignment="1">
      <alignment/>
    </xf>
    <xf numFmtId="0" fontId="0" fillId="0" borderId="2" xfId="0" applyFont="1" applyBorder="1" applyAlignment="1">
      <alignment/>
    </xf>
    <xf numFmtId="0" fontId="0" fillId="0" borderId="0" xfId="0" applyFont="1" applyAlignment="1">
      <alignment/>
    </xf>
    <xf numFmtId="0" fontId="2" fillId="0" borderId="3" xfId="0" applyFont="1" applyBorder="1" applyAlignment="1">
      <alignment/>
    </xf>
    <xf numFmtId="0" fontId="2" fillId="0" borderId="3" xfId="0" applyFont="1" applyBorder="1" applyAlignment="1">
      <alignment horizontal="left"/>
    </xf>
    <xf numFmtId="9" fontId="2" fillId="0" borderId="3" xfId="0" applyNumberFormat="1" applyFont="1" applyBorder="1" applyAlignment="1">
      <alignment/>
    </xf>
    <xf numFmtId="9" fontId="2" fillId="0" borderId="2" xfId="0" applyNumberFormat="1" applyFont="1" applyBorder="1" applyAlignment="1">
      <alignment horizontal="right"/>
    </xf>
    <xf numFmtId="9" fontId="2" fillId="0" borderId="0" xfId="0" applyNumberFormat="1" applyFont="1" applyAlignment="1">
      <alignment/>
    </xf>
    <xf numFmtId="3" fontId="2" fillId="0" borderId="0" xfId="0" applyNumberFormat="1" applyFont="1" applyBorder="1" applyAlignment="1">
      <alignment/>
    </xf>
    <xf numFmtId="3" fontId="7" fillId="0" borderId="0" xfId="0" applyNumberFormat="1" applyFont="1" applyAlignment="1">
      <alignment/>
    </xf>
    <xf numFmtId="3" fontId="7" fillId="0" borderId="0" xfId="0" applyNumberFormat="1" applyFont="1" applyAlignment="1">
      <alignment wrapText="1"/>
    </xf>
    <xf numFmtId="3" fontId="2" fillId="0" borderId="0" xfId="0" applyNumberFormat="1" applyFont="1" applyBorder="1" applyAlignment="1">
      <alignment horizontal="right"/>
    </xf>
    <xf numFmtId="3" fontId="2" fillId="0" borderId="2" xfId="0" applyNumberFormat="1" applyFont="1" applyBorder="1" applyAlignment="1">
      <alignment horizontal="right"/>
    </xf>
    <xf numFmtId="1" fontId="2" fillId="0" borderId="0" xfId="0" applyNumberFormat="1" applyFont="1" applyBorder="1" applyAlignment="1">
      <alignment horizontal="right"/>
    </xf>
    <xf numFmtId="1" fontId="2" fillId="0" borderId="2" xfId="0" applyNumberFormat="1" applyFont="1" applyBorder="1" applyAlignment="1">
      <alignment horizontal="right"/>
    </xf>
    <xf numFmtId="0" fontId="2" fillId="0" borderId="3" xfId="0" applyFont="1" applyBorder="1" applyAlignment="1">
      <alignment horizontal="right" wrapText="1"/>
    </xf>
    <xf numFmtId="49" fontId="0" fillId="0" borderId="1" xfId="0" applyNumberFormat="1" applyBorder="1" applyAlignment="1">
      <alignment/>
    </xf>
    <xf numFmtId="49" fontId="2" fillId="0" borderId="1" xfId="0" applyNumberFormat="1" applyFont="1" applyBorder="1" applyAlignment="1">
      <alignment horizontal="left"/>
    </xf>
    <xf numFmtId="0" fontId="2" fillId="0" borderId="0" xfId="0" applyFont="1" applyBorder="1" applyAlignment="1">
      <alignment horizontal="left"/>
    </xf>
    <xf numFmtId="0" fontId="0" fillId="0" borderId="2" xfId="0" applyBorder="1" applyAlignment="1">
      <alignment/>
    </xf>
    <xf numFmtId="0" fontId="6" fillId="0" borderId="0" xfId="0" applyFont="1" applyAlignment="1">
      <alignment/>
    </xf>
    <xf numFmtId="0" fontId="1" fillId="0" borderId="0" xfId="0" applyFont="1" applyAlignment="1">
      <alignment wrapText="1"/>
    </xf>
    <xf numFmtId="9" fontId="1" fillId="0" borderId="0" xfId="0" applyNumberFormat="1" applyFont="1" applyBorder="1" applyAlignment="1">
      <alignment/>
    </xf>
    <xf numFmtId="0" fontId="1" fillId="0" borderId="0" xfId="0" applyFont="1" applyBorder="1" applyAlignment="1">
      <alignment wrapText="1"/>
    </xf>
    <xf numFmtId="0" fontId="0" fillId="0" borderId="0" xfId="0" applyFont="1" applyBorder="1" applyAlignment="1">
      <alignment/>
    </xf>
    <xf numFmtId="164" fontId="2" fillId="0" borderId="0" xfId="0" applyNumberFormat="1" applyFont="1" applyBorder="1" applyAlignment="1">
      <alignment/>
    </xf>
    <xf numFmtId="9" fontId="1" fillId="0" borderId="0" xfId="0" applyNumberFormat="1" applyFont="1" applyBorder="1" applyAlignment="1">
      <alignment wrapText="1"/>
    </xf>
    <xf numFmtId="9" fontId="0" fillId="0" borderId="0" xfId="0" applyNumberFormat="1" applyFont="1" applyBorder="1" applyAlignment="1">
      <alignment/>
    </xf>
    <xf numFmtId="0" fontId="0" fillId="0" borderId="1" xfId="0" applyBorder="1" applyAlignment="1">
      <alignment/>
    </xf>
    <xf numFmtId="3" fontId="2" fillId="0" borderId="0" xfId="0" applyNumberFormat="1" applyFont="1" applyAlignment="1">
      <alignment/>
    </xf>
    <xf numFmtId="0" fontId="2" fillId="0" borderId="0" xfId="0" applyFont="1" applyAlignment="1">
      <alignment/>
    </xf>
    <xf numFmtId="3" fontId="2" fillId="0" borderId="2" xfId="0" applyNumberFormat="1" applyFont="1" applyBorder="1" applyAlignment="1">
      <alignment/>
    </xf>
    <xf numFmtId="0" fontId="0" fillId="0" borderId="3" xfId="0" applyBorder="1" applyAlignment="1">
      <alignment/>
    </xf>
    <xf numFmtId="3" fontId="2" fillId="0" borderId="0" xfId="0" applyNumberFormat="1" applyFont="1" applyBorder="1" applyAlignment="1">
      <alignment/>
    </xf>
    <xf numFmtId="0" fontId="4" fillId="0" borderId="0" xfId="0" applyFont="1" applyAlignment="1">
      <alignment/>
    </xf>
    <xf numFmtId="3" fontId="2" fillId="0" borderId="0" xfId="0" applyNumberFormat="1" applyFont="1" applyFill="1" applyAlignment="1">
      <alignment/>
    </xf>
    <xf numFmtId="3" fontId="3" fillId="0" borderId="0" xfId="0" applyNumberFormat="1" applyFont="1" applyAlignment="1">
      <alignment/>
    </xf>
    <xf numFmtId="0" fontId="3" fillId="0" borderId="0" xfId="0" applyFont="1" applyAlignment="1">
      <alignment/>
    </xf>
    <xf numFmtId="49" fontId="3" fillId="0" borderId="0" xfId="0" applyNumberFormat="1" applyFont="1" applyBorder="1" applyAlignment="1">
      <alignment horizontal="left"/>
    </xf>
    <xf numFmtId="170" fontId="0" fillId="0" borderId="0" xfId="0" applyNumberFormat="1" applyAlignment="1">
      <alignment/>
    </xf>
    <xf numFmtId="170" fontId="2" fillId="0" borderId="0" xfId="0" applyNumberFormat="1" applyFont="1" applyAlignment="1">
      <alignment/>
    </xf>
    <xf numFmtId="164" fontId="2" fillId="0" borderId="0" xfId="0" applyNumberFormat="1" applyFont="1" applyFill="1" applyAlignment="1">
      <alignment/>
    </xf>
    <xf numFmtId="0" fontId="0" fillId="0" borderId="0" xfId="0" applyFill="1" applyAlignment="1">
      <alignment/>
    </xf>
    <xf numFmtId="164" fontId="2" fillId="0" borderId="0" xfId="0" applyNumberFormat="1" applyFont="1" applyFill="1" applyBorder="1" applyAlignment="1">
      <alignment/>
    </xf>
    <xf numFmtId="0" fontId="2" fillId="0" borderId="0" xfId="0" applyFont="1" applyFill="1" applyBorder="1" applyAlignment="1">
      <alignment/>
    </xf>
    <xf numFmtId="0" fontId="4" fillId="0" borderId="0" xfId="0" applyFont="1" applyFill="1" applyAlignment="1">
      <alignment/>
    </xf>
    <xf numFmtId="0" fontId="2" fillId="0" borderId="0" xfId="0" applyFont="1" applyFill="1" applyAlignment="1">
      <alignment/>
    </xf>
    <xf numFmtId="3" fontId="2" fillId="0" borderId="0" xfId="0" applyNumberFormat="1" applyFont="1" applyFill="1" applyAlignment="1">
      <alignment/>
    </xf>
    <xf numFmtId="0" fontId="0" fillId="0" borderId="0" xfId="0" applyAlignment="1">
      <alignment wrapText="1"/>
    </xf>
    <xf numFmtId="0" fontId="7" fillId="0" borderId="0" xfId="0" applyFont="1" applyBorder="1" applyAlignment="1">
      <alignment wrapText="1"/>
    </xf>
    <xf numFmtId="49" fontId="1" fillId="0" borderId="0" xfId="0" applyNumberFormat="1" applyFont="1" applyAlignment="1">
      <alignment/>
    </xf>
    <xf numFmtId="3" fontId="7" fillId="0" borderId="0" xfId="0" applyNumberFormat="1" applyFont="1" applyBorder="1" applyAlignment="1">
      <alignment wrapText="1"/>
    </xf>
    <xf numFmtId="3" fontId="2" fillId="0" borderId="0" xfId="0" applyNumberFormat="1" applyFont="1" applyFill="1" applyBorder="1" applyAlignment="1">
      <alignment/>
    </xf>
    <xf numFmtId="3" fontId="0" fillId="0" borderId="0" xfId="0" applyNumberFormat="1" applyFont="1" applyFill="1" applyAlignment="1">
      <alignment/>
    </xf>
    <xf numFmtId="49" fontId="2" fillId="0" borderId="1" xfId="0" applyNumberFormat="1" applyFont="1" applyBorder="1" applyAlignment="1">
      <alignment horizontal="right"/>
    </xf>
    <xf numFmtId="49" fontId="2" fillId="0" borderId="2" xfId="0" applyNumberFormat="1" applyFont="1" applyBorder="1" applyAlignment="1">
      <alignment horizontal="right"/>
    </xf>
    <xf numFmtId="1" fontId="2" fillId="0" borderId="2" xfId="0" applyNumberFormat="1" applyFont="1" applyBorder="1" applyAlignment="1">
      <alignment/>
    </xf>
    <xf numFmtId="0" fontId="7" fillId="0" borderId="0" xfId="0" applyFont="1" applyBorder="1" applyAlignment="1">
      <alignment/>
    </xf>
    <xf numFmtId="3" fontId="2" fillId="0" borderId="0" xfId="0" applyNumberFormat="1" applyFont="1" applyFill="1" applyBorder="1" applyAlignment="1">
      <alignment horizontal="right"/>
    </xf>
    <xf numFmtId="0" fontId="2" fillId="0" borderId="0" xfId="0" applyFont="1" applyBorder="1" applyAlignment="1">
      <alignment horizontal="right" wrapText="1"/>
    </xf>
    <xf numFmtId="1" fontId="2" fillId="0" borderId="0" xfId="0" applyNumberFormat="1" applyFont="1" applyBorder="1" applyAlignment="1">
      <alignment horizontal="right" wrapText="1"/>
    </xf>
    <xf numFmtId="3" fontId="2" fillId="0" borderId="0" xfId="0" applyNumberFormat="1" applyFont="1" applyBorder="1" applyAlignment="1">
      <alignment horizontal="right" wrapText="1"/>
    </xf>
    <xf numFmtId="3" fontId="3" fillId="0" borderId="0" xfId="0" applyNumberFormat="1" applyFont="1" applyFill="1" applyBorder="1" applyAlignment="1">
      <alignment/>
    </xf>
    <xf numFmtId="0" fontId="1" fillId="0" borderId="0" xfId="0" applyFont="1" applyFill="1" applyBorder="1" applyAlignment="1">
      <alignment/>
    </xf>
    <xf numFmtId="3" fontId="3" fillId="0" borderId="0" xfId="0" applyNumberFormat="1" applyFont="1" applyFill="1" applyAlignment="1">
      <alignment/>
    </xf>
    <xf numFmtId="0" fontId="3" fillId="0" borderId="0" xfId="0" applyFont="1" applyFill="1" applyBorder="1" applyAlignment="1">
      <alignment/>
    </xf>
    <xf numFmtId="0" fontId="2" fillId="0" borderId="0" xfId="0" applyFont="1" applyFill="1" applyAlignment="1">
      <alignment/>
    </xf>
    <xf numFmtId="1" fontId="2" fillId="0" borderId="0" xfId="0" applyNumberFormat="1" applyFont="1" applyFill="1" applyBorder="1" applyAlignment="1">
      <alignment/>
    </xf>
    <xf numFmtId="0" fontId="2" fillId="0" borderId="0" xfId="0" applyFont="1" applyAlignment="1">
      <alignment wrapText="1"/>
    </xf>
    <xf numFmtId="164" fontId="2" fillId="0" borderId="0" xfId="0" applyNumberFormat="1" applyFont="1" applyFill="1" applyAlignment="1">
      <alignment/>
    </xf>
    <xf numFmtId="164" fontId="2" fillId="0" borderId="0" xfId="0" applyNumberFormat="1" applyFont="1" applyAlignment="1">
      <alignment/>
    </xf>
    <xf numFmtId="3" fontId="0" fillId="0" borderId="0" xfId="0" applyNumberFormat="1" applyFont="1" applyFill="1" applyBorder="1" applyAlignment="1">
      <alignment/>
    </xf>
    <xf numFmtId="49" fontId="2" fillId="0" borderId="0" xfId="0" applyNumberFormat="1" applyFont="1" applyFill="1" applyBorder="1" applyAlignment="1">
      <alignment/>
    </xf>
    <xf numFmtId="3" fontId="2" fillId="0" borderId="0" xfId="0" applyNumberFormat="1" applyFont="1" applyFill="1" applyBorder="1" applyAlignment="1">
      <alignment/>
    </xf>
    <xf numFmtId="193" fontId="2" fillId="0" borderId="0" xfId="0" applyNumberFormat="1" applyFont="1" applyAlignment="1">
      <alignment/>
    </xf>
    <xf numFmtId="190" fontId="2" fillId="0" borderId="2" xfId="0" applyNumberFormat="1" applyFont="1" applyBorder="1" applyAlignment="1">
      <alignment/>
    </xf>
    <xf numFmtId="0" fontId="2" fillId="0" borderId="0" xfId="0" applyFont="1" applyAlignment="1">
      <alignment horizontal="left"/>
    </xf>
    <xf numFmtId="0" fontId="2" fillId="0" borderId="1" xfId="0" applyFont="1" applyBorder="1" applyAlignment="1">
      <alignment wrapText="1"/>
    </xf>
    <xf numFmtId="165" fontId="0" fillId="0" borderId="0" xfId="0" applyNumberFormat="1" applyAlignment="1">
      <alignment/>
    </xf>
    <xf numFmtId="165" fontId="2" fillId="0" borderId="0" xfId="0" applyNumberFormat="1" applyFont="1" applyFill="1" applyAlignment="1">
      <alignment/>
    </xf>
    <xf numFmtId="165" fontId="3" fillId="0" borderId="0" xfId="0" applyNumberFormat="1" applyFont="1" applyAlignment="1">
      <alignment/>
    </xf>
    <xf numFmtId="164" fontId="0" fillId="0" borderId="0" xfId="0" applyNumberFormat="1" applyAlignment="1">
      <alignment/>
    </xf>
    <xf numFmtId="1" fontId="2" fillId="0" borderId="0" xfId="0" applyNumberFormat="1" applyFont="1" applyFill="1" applyAlignment="1">
      <alignment/>
    </xf>
    <xf numFmtId="1" fontId="2" fillId="0" borderId="0" xfId="0" applyNumberFormat="1" applyFont="1" applyFill="1" applyAlignment="1">
      <alignment horizontal="right"/>
    </xf>
    <xf numFmtId="0" fontId="2" fillId="0" borderId="0" xfId="0" applyNumberFormat="1" applyFont="1" applyFill="1" applyAlignment="1">
      <alignment horizontal="right"/>
    </xf>
    <xf numFmtId="0" fontId="2" fillId="0" borderId="2" xfId="0" applyFont="1" applyBorder="1" applyAlignment="1">
      <alignment wrapText="1"/>
    </xf>
    <xf numFmtId="164" fontId="2" fillId="0" borderId="2" xfId="0" applyNumberFormat="1" applyFont="1" applyBorder="1" applyAlignment="1">
      <alignment/>
    </xf>
    <xf numFmtId="3" fontId="2" fillId="0" borderId="0" xfId="0" applyNumberFormat="1" applyFont="1" applyBorder="1" applyAlignment="1">
      <alignment horizontal="right"/>
    </xf>
    <xf numFmtId="3" fontId="11" fillId="0" borderId="0" xfId="0" applyNumberFormat="1" applyFont="1" applyFill="1" applyBorder="1" applyAlignment="1">
      <alignment horizontal="right"/>
    </xf>
    <xf numFmtId="190" fontId="2" fillId="0" borderId="0" xfId="0" applyNumberFormat="1" applyFont="1" applyAlignment="1">
      <alignment/>
    </xf>
    <xf numFmtId="3" fontId="2" fillId="0" borderId="0" xfId="0" applyNumberFormat="1" applyFont="1" applyFill="1" applyBorder="1" applyAlignment="1">
      <alignment horizontal="left"/>
    </xf>
    <xf numFmtId="3" fontId="2" fillId="0" borderId="2" xfId="0" applyNumberFormat="1" applyFont="1" applyFill="1" applyBorder="1" applyAlignment="1">
      <alignment/>
    </xf>
    <xf numFmtId="9" fontId="2" fillId="0" borderId="0" xfId="0" applyNumberFormat="1" applyFont="1" applyFill="1" applyAlignment="1">
      <alignment/>
    </xf>
    <xf numFmtId="3" fontId="2" fillId="0" borderId="0" xfId="0" applyNumberFormat="1" applyFont="1" applyFill="1" applyAlignment="1">
      <alignment horizontal="left"/>
    </xf>
    <xf numFmtId="0" fontId="0" fillId="0" borderId="0" xfId="0" applyFont="1" applyFill="1" applyAlignment="1">
      <alignment/>
    </xf>
    <xf numFmtId="0" fontId="0" fillId="0" borderId="0" xfId="0" applyFont="1" applyFill="1" applyBorder="1" applyAlignment="1">
      <alignment wrapText="1"/>
    </xf>
    <xf numFmtId="0" fontId="2" fillId="0" borderId="1" xfId="0" applyFont="1" applyFill="1" applyBorder="1" applyAlignment="1">
      <alignment/>
    </xf>
    <xf numFmtId="0" fontId="2" fillId="0" borderId="0" xfId="0" applyFont="1" applyFill="1" applyBorder="1" applyAlignment="1">
      <alignment horizontal="right"/>
    </xf>
    <xf numFmtId="0" fontId="2" fillId="0" borderId="2" xfId="0" applyFont="1" applyFill="1" applyBorder="1" applyAlignment="1">
      <alignment/>
    </xf>
    <xf numFmtId="0" fontId="2" fillId="0" borderId="2" xfId="0" applyFont="1" applyFill="1" applyBorder="1" applyAlignment="1">
      <alignment horizontal="right"/>
    </xf>
    <xf numFmtId="3" fontId="0" fillId="0" borderId="2" xfId="0" applyNumberFormat="1" applyFont="1" applyFill="1" applyBorder="1" applyAlignment="1">
      <alignment/>
    </xf>
    <xf numFmtId="1" fontId="2" fillId="0" borderId="0" xfId="0" applyNumberFormat="1" applyFont="1" applyFill="1" applyBorder="1" applyAlignment="1">
      <alignment horizontal="right"/>
    </xf>
    <xf numFmtId="1" fontId="2" fillId="0" borderId="2" xfId="0" applyNumberFormat="1" applyFont="1" applyFill="1" applyBorder="1" applyAlignment="1">
      <alignment horizontal="right"/>
    </xf>
    <xf numFmtId="9" fontId="1" fillId="0" borderId="0" xfId="0" applyNumberFormat="1" applyFont="1" applyBorder="1" applyAlignment="1">
      <alignment horizontal="left" wrapText="1"/>
    </xf>
    <xf numFmtId="9" fontId="0" fillId="0" borderId="0" xfId="0" applyNumberFormat="1" applyFont="1" applyBorder="1" applyAlignment="1">
      <alignment horizontal="left" wrapText="1"/>
    </xf>
    <xf numFmtId="0" fontId="2" fillId="0" borderId="0" xfId="0" applyFont="1" applyAlignment="1">
      <alignment wrapText="1"/>
    </xf>
    <xf numFmtId="0" fontId="7" fillId="0" borderId="1" xfId="0" applyFont="1" applyBorder="1" applyAlignment="1">
      <alignment wrapText="1"/>
    </xf>
    <xf numFmtId="0" fontId="7" fillId="0" borderId="0" xfId="0" applyFont="1" applyAlignment="1">
      <alignment wrapText="1"/>
    </xf>
    <xf numFmtId="0" fontId="2" fillId="0" borderId="3" xfId="0" applyFont="1" applyBorder="1" applyAlignment="1">
      <alignment horizontal="right"/>
    </xf>
    <xf numFmtId="0" fontId="0" fillId="0" borderId="3" xfId="0" applyFont="1" applyBorder="1" applyAlignment="1">
      <alignment/>
    </xf>
    <xf numFmtId="49" fontId="2" fillId="0" borderId="3" xfId="0" applyNumberFormat="1" applyFont="1" applyBorder="1" applyAlignment="1">
      <alignment horizontal="right"/>
    </xf>
    <xf numFmtId="0" fontId="2" fillId="0" borderId="3" xfId="0" applyFont="1" applyBorder="1" applyAlignment="1">
      <alignment/>
    </xf>
    <xf numFmtId="0" fontId="6" fillId="0" borderId="0" xfId="0" applyFont="1" applyAlignment="1">
      <alignment/>
    </xf>
    <xf numFmtId="0" fontId="0" fillId="0" borderId="0" xfId="0" applyFont="1" applyAlignment="1">
      <alignment/>
    </xf>
    <xf numFmtId="0" fontId="1" fillId="0" borderId="0" xfId="0" applyFont="1" applyBorder="1" applyAlignment="1">
      <alignment wrapText="1"/>
    </xf>
    <xf numFmtId="0" fontId="0" fillId="0" borderId="0" xfId="0" applyFont="1" applyBorder="1" applyAlignment="1">
      <alignment/>
    </xf>
    <xf numFmtId="14" fontId="2" fillId="0" borderId="3" xfId="0" applyNumberFormat="1" applyFont="1" applyBorder="1" applyAlignment="1">
      <alignment horizontal="left"/>
    </xf>
    <xf numFmtId="0" fontId="2" fillId="0" borderId="3" xfId="0" applyFont="1" applyBorder="1" applyAlignment="1">
      <alignment horizontal="left"/>
    </xf>
    <xf numFmtId="0" fontId="10" fillId="0" borderId="0" xfId="0" applyFont="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horizontal="left" wrapText="1"/>
    </xf>
    <xf numFmtId="0" fontId="2" fillId="0" borderId="0" xfId="0" applyFont="1" applyAlignment="1">
      <alignment horizontal="left"/>
    </xf>
    <xf numFmtId="0" fontId="1" fillId="0" borderId="0" xfId="0" applyFont="1" applyAlignment="1">
      <alignment wrapText="1"/>
    </xf>
    <xf numFmtId="0" fontId="0" fillId="0" borderId="0" xfId="0" applyFont="1" applyAlignment="1">
      <alignment wrapText="1"/>
    </xf>
    <xf numFmtId="0" fontId="2" fillId="0" borderId="3" xfId="0" applyNumberFormat="1" applyFont="1" applyBorder="1" applyAlignment="1">
      <alignment horizontal="left"/>
    </xf>
    <xf numFmtId="49" fontId="2" fillId="0" borderId="3" xfId="0" applyNumberFormat="1" applyFont="1" applyBorder="1" applyAlignment="1">
      <alignment horizontal="left"/>
    </xf>
    <xf numFmtId="0" fontId="1" fillId="0" borderId="0" xfId="0" applyFont="1" applyAlignment="1">
      <alignment horizontal="left" wrapText="1"/>
    </xf>
    <xf numFmtId="0" fontId="0" fillId="0" borderId="2" xfId="0" applyFont="1" applyBorder="1" applyAlignment="1">
      <alignment horizontal="left" wrapText="1"/>
    </xf>
    <xf numFmtId="0" fontId="7" fillId="0" borderId="0" xfId="0" applyFont="1" applyBorder="1" applyAlignment="1">
      <alignment wrapText="1"/>
    </xf>
    <xf numFmtId="0" fontId="2" fillId="0" borderId="0" xfId="0" applyFont="1" applyAlignment="1">
      <alignment wrapText="1"/>
    </xf>
    <xf numFmtId="0" fontId="2" fillId="0" borderId="3" xfId="0" applyFont="1" applyFill="1" applyBorder="1" applyAlignment="1">
      <alignment horizontal="right"/>
    </xf>
    <xf numFmtId="0" fontId="2" fillId="0" borderId="3" xfId="0" applyFont="1" applyFill="1" applyBorder="1" applyAlignment="1">
      <alignment/>
    </xf>
    <xf numFmtId="0" fontId="2" fillId="0" borderId="1" xfId="0" applyFont="1" applyFill="1" applyBorder="1" applyAlignment="1">
      <alignment/>
    </xf>
    <xf numFmtId="0" fontId="2" fillId="0" borderId="3" xfId="0" applyFont="1" applyFill="1" applyBorder="1" applyAlignment="1">
      <alignment horizontal="left"/>
    </xf>
    <xf numFmtId="49" fontId="2" fillId="0" borderId="3" xfId="0" applyNumberFormat="1" applyFont="1" applyFill="1" applyBorder="1" applyAlignment="1">
      <alignment horizontal="right"/>
    </xf>
    <xf numFmtId="49" fontId="0" fillId="0" borderId="3" xfId="0" applyNumberFormat="1" applyFont="1" applyFill="1" applyBorder="1" applyAlignment="1">
      <alignment horizontal="right"/>
    </xf>
    <xf numFmtId="0" fontId="2" fillId="0" borderId="0" xfId="0" applyFont="1" applyBorder="1" applyAlignment="1">
      <alignment horizontal="left" wrapText="1"/>
    </xf>
    <xf numFmtId="0" fontId="2" fillId="0" borderId="0" xfId="0" applyFont="1" applyBorder="1" applyAlignment="1">
      <alignment horizontal="left"/>
    </xf>
    <xf numFmtId="0" fontId="2" fillId="0" borderId="1" xfId="0" applyFont="1" applyBorder="1" applyAlignment="1">
      <alignment horizontal="left" vertical="center" wrapText="1"/>
    </xf>
    <xf numFmtId="0" fontId="0" fillId="0" borderId="1" xfId="0" applyBorder="1" applyAlignment="1">
      <alignment/>
    </xf>
    <xf numFmtId="0" fontId="0" fillId="0" borderId="2" xfId="0" applyBorder="1" applyAlignment="1">
      <alignment/>
    </xf>
    <xf numFmtId="0" fontId="2" fillId="0" borderId="3" xfId="0" applyFont="1" applyBorder="1" applyAlignment="1">
      <alignment horizontal="left" wrapText="1"/>
    </xf>
    <xf numFmtId="3" fontId="2" fillId="0" borderId="0" xfId="0" applyNumberFormat="1" applyFont="1" applyBorder="1" applyAlignment="1">
      <alignment/>
    </xf>
    <xf numFmtId="1" fontId="2" fillId="0" borderId="3" xfId="0" applyNumberFormat="1" applyFont="1" applyBorder="1" applyAlignment="1">
      <alignment/>
    </xf>
    <xf numFmtId="0" fontId="2" fillId="0" borderId="0" xfId="0" applyFont="1" applyBorder="1" applyAlignment="1">
      <alignment/>
    </xf>
    <xf numFmtId="1" fontId="2" fillId="0" borderId="0" xfId="0" applyNumberFormat="1" applyFont="1" applyBorder="1" applyAlignment="1">
      <alignment/>
    </xf>
    <xf numFmtId="3" fontId="2" fillId="0" borderId="3" xfId="0" applyNumberFormat="1" applyFont="1" applyBorder="1" applyAlignment="1">
      <alignment horizontal="right"/>
    </xf>
    <xf numFmtId="0" fontId="0" fillId="0" borderId="3" xfId="0" applyFont="1" applyBorder="1" applyAlignment="1">
      <alignment horizontal="right"/>
    </xf>
    <xf numFmtId="0" fontId="2" fillId="0" borderId="0" xfId="0" applyFont="1" applyAlignment="1">
      <alignment horizontal="left"/>
    </xf>
    <xf numFmtId="0" fontId="3" fillId="0" borderId="0" xfId="0" applyFont="1" applyAlignment="1">
      <alignment horizontal="left"/>
    </xf>
    <xf numFmtId="0" fontId="1" fillId="0" borderId="0" xfId="0" applyFont="1" applyBorder="1" applyAlignment="1">
      <alignment horizontal="left" wrapText="1"/>
    </xf>
    <xf numFmtId="0" fontId="2" fillId="0" borderId="1" xfId="0" applyFont="1" applyBorder="1" applyAlignment="1">
      <alignment wrapText="1"/>
    </xf>
    <xf numFmtId="0" fontId="2" fillId="0" borderId="2" xfId="0" applyFont="1" applyBorder="1" applyAlignment="1">
      <alignment/>
    </xf>
    <xf numFmtId="0" fontId="2" fillId="0" borderId="0" xfId="0" applyFont="1" applyFill="1" applyBorder="1" applyAlignment="1">
      <alignment horizontal="lef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38100</xdr:rowOff>
    </xdr:from>
    <xdr:to>
      <xdr:col>0</xdr:col>
      <xdr:colOff>1409700</xdr:colOff>
      <xdr:row>21</xdr:row>
      <xdr:rowOff>276225</xdr:rowOff>
    </xdr:to>
    <xdr:pic>
      <xdr:nvPicPr>
        <xdr:cNvPr id="1" name="Picture 1"/>
        <xdr:cNvPicPr preferRelativeResize="1">
          <a:picLocks noChangeAspect="1"/>
        </xdr:cNvPicPr>
      </xdr:nvPicPr>
      <xdr:blipFill>
        <a:blip r:embed="rId1"/>
        <a:stretch>
          <a:fillRect/>
        </a:stretch>
      </xdr:blipFill>
      <xdr:spPr>
        <a:xfrm>
          <a:off x="0" y="4314825"/>
          <a:ext cx="1409700" cy="238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69</xdr:row>
      <xdr:rowOff>38100</xdr:rowOff>
    </xdr:from>
    <xdr:to>
      <xdr:col>0</xdr:col>
      <xdr:colOff>1419225</xdr:colOff>
      <xdr:row>70</xdr:row>
      <xdr:rowOff>114300</xdr:rowOff>
    </xdr:to>
    <xdr:pic>
      <xdr:nvPicPr>
        <xdr:cNvPr id="1" name="Picture 2"/>
        <xdr:cNvPicPr preferRelativeResize="1">
          <a:picLocks noChangeAspect="1"/>
        </xdr:cNvPicPr>
      </xdr:nvPicPr>
      <xdr:blipFill>
        <a:blip r:embed="rId1"/>
        <a:stretch>
          <a:fillRect/>
        </a:stretch>
      </xdr:blipFill>
      <xdr:spPr>
        <a:xfrm>
          <a:off x="0" y="12525375"/>
          <a:ext cx="1419225"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28575</xdr:rowOff>
    </xdr:from>
    <xdr:to>
      <xdr:col>0</xdr:col>
      <xdr:colOff>1419225</xdr:colOff>
      <xdr:row>27</xdr:row>
      <xdr:rowOff>266700</xdr:rowOff>
    </xdr:to>
    <xdr:pic>
      <xdr:nvPicPr>
        <xdr:cNvPr id="1" name="Picture 1"/>
        <xdr:cNvPicPr preferRelativeResize="1">
          <a:picLocks noChangeAspect="1"/>
        </xdr:cNvPicPr>
      </xdr:nvPicPr>
      <xdr:blipFill>
        <a:blip r:embed="rId1"/>
        <a:stretch>
          <a:fillRect/>
        </a:stretch>
      </xdr:blipFill>
      <xdr:spPr>
        <a:xfrm>
          <a:off x="0" y="5305425"/>
          <a:ext cx="1419225"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38100</xdr:rowOff>
    </xdr:from>
    <xdr:to>
      <xdr:col>0</xdr:col>
      <xdr:colOff>1419225</xdr:colOff>
      <xdr:row>27</xdr:row>
      <xdr:rowOff>276225</xdr:rowOff>
    </xdr:to>
    <xdr:pic>
      <xdr:nvPicPr>
        <xdr:cNvPr id="1" name="Picture 1"/>
        <xdr:cNvPicPr preferRelativeResize="1">
          <a:picLocks noChangeAspect="1"/>
        </xdr:cNvPicPr>
      </xdr:nvPicPr>
      <xdr:blipFill>
        <a:blip r:embed="rId1"/>
        <a:stretch>
          <a:fillRect/>
        </a:stretch>
      </xdr:blipFill>
      <xdr:spPr>
        <a:xfrm>
          <a:off x="0" y="5286375"/>
          <a:ext cx="141922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xdr:row>
      <xdr:rowOff>28575</xdr:rowOff>
    </xdr:from>
    <xdr:to>
      <xdr:col>0</xdr:col>
      <xdr:colOff>1419225</xdr:colOff>
      <xdr:row>24</xdr:row>
      <xdr:rowOff>266700</xdr:rowOff>
    </xdr:to>
    <xdr:pic>
      <xdr:nvPicPr>
        <xdr:cNvPr id="1" name="Picture 2"/>
        <xdr:cNvPicPr preferRelativeResize="1">
          <a:picLocks noChangeAspect="1"/>
        </xdr:cNvPicPr>
      </xdr:nvPicPr>
      <xdr:blipFill>
        <a:blip r:embed="rId1"/>
        <a:stretch>
          <a:fillRect/>
        </a:stretch>
      </xdr:blipFill>
      <xdr:spPr>
        <a:xfrm>
          <a:off x="0" y="5048250"/>
          <a:ext cx="141922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44</xdr:row>
      <xdr:rowOff>28575</xdr:rowOff>
    </xdr:from>
    <xdr:to>
      <xdr:col>1</xdr:col>
      <xdr:colOff>0</xdr:colOff>
      <xdr:row>44</xdr:row>
      <xdr:rowOff>276225</xdr:rowOff>
    </xdr:to>
    <xdr:pic>
      <xdr:nvPicPr>
        <xdr:cNvPr id="1" name="Picture 1"/>
        <xdr:cNvPicPr preferRelativeResize="1">
          <a:picLocks noChangeAspect="1"/>
        </xdr:cNvPicPr>
      </xdr:nvPicPr>
      <xdr:blipFill>
        <a:blip r:embed="rId1"/>
        <a:stretch>
          <a:fillRect/>
        </a:stretch>
      </xdr:blipFill>
      <xdr:spPr>
        <a:xfrm>
          <a:off x="0" y="8505825"/>
          <a:ext cx="14287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38100</xdr:rowOff>
    </xdr:from>
    <xdr:to>
      <xdr:col>0</xdr:col>
      <xdr:colOff>1419225</xdr:colOff>
      <xdr:row>36</xdr:row>
      <xdr:rowOff>276225</xdr:rowOff>
    </xdr:to>
    <xdr:pic>
      <xdr:nvPicPr>
        <xdr:cNvPr id="1" name="Picture 1"/>
        <xdr:cNvPicPr preferRelativeResize="1">
          <a:picLocks noChangeAspect="1"/>
        </xdr:cNvPicPr>
      </xdr:nvPicPr>
      <xdr:blipFill>
        <a:blip r:embed="rId1"/>
        <a:stretch>
          <a:fillRect/>
        </a:stretch>
      </xdr:blipFill>
      <xdr:spPr>
        <a:xfrm>
          <a:off x="0" y="6858000"/>
          <a:ext cx="14192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41</xdr:row>
      <xdr:rowOff>9525</xdr:rowOff>
    </xdr:from>
    <xdr:to>
      <xdr:col>0</xdr:col>
      <xdr:colOff>1438275</xdr:colOff>
      <xdr:row>41</xdr:row>
      <xdr:rowOff>257175</xdr:rowOff>
    </xdr:to>
    <xdr:pic>
      <xdr:nvPicPr>
        <xdr:cNvPr id="1" name="Picture 1"/>
        <xdr:cNvPicPr preferRelativeResize="1">
          <a:picLocks noChangeAspect="1"/>
        </xdr:cNvPicPr>
      </xdr:nvPicPr>
      <xdr:blipFill>
        <a:blip r:embed="rId1"/>
        <a:stretch>
          <a:fillRect/>
        </a:stretch>
      </xdr:blipFill>
      <xdr:spPr>
        <a:xfrm>
          <a:off x="9525" y="7781925"/>
          <a:ext cx="142875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17</xdr:row>
      <xdr:rowOff>38100</xdr:rowOff>
    </xdr:from>
    <xdr:to>
      <xdr:col>0</xdr:col>
      <xdr:colOff>1428750</xdr:colOff>
      <xdr:row>17</xdr:row>
      <xdr:rowOff>276225</xdr:rowOff>
    </xdr:to>
    <xdr:pic>
      <xdr:nvPicPr>
        <xdr:cNvPr id="1" name="Picture 1"/>
        <xdr:cNvPicPr preferRelativeResize="1">
          <a:picLocks noChangeAspect="1"/>
        </xdr:cNvPicPr>
      </xdr:nvPicPr>
      <xdr:blipFill>
        <a:blip r:embed="rId1"/>
        <a:stretch>
          <a:fillRect/>
        </a:stretch>
      </xdr:blipFill>
      <xdr:spPr>
        <a:xfrm>
          <a:off x="19050" y="4219575"/>
          <a:ext cx="1409700" cy="238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38</xdr:row>
      <xdr:rowOff>104775</xdr:rowOff>
    </xdr:from>
    <xdr:to>
      <xdr:col>0</xdr:col>
      <xdr:colOff>1428750</xdr:colOff>
      <xdr:row>38</xdr:row>
      <xdr:rowOff>342900</xdr:rowOff>
    </xdr:to>
    <xdr:pic>
      <xdr:nvPicPr>
        <xdr:cNvPr id="1" name="Picture 8"/>
        <xdr:cNvPicPr preferRelativeResize="1">
          <a:picLocks noChangeAspect="1"/>
        </xdr:cNvPicPr>
      </xdr:nvPicPr>
      <xdr:blipFill>
        <a:blip r:embed="rId1"/>
        <a:stretch>
          <a:fillRect/>
        </a:stretch>
      </xdr:blipFill>
      <xdr:spPr>
        <a:xfrm>
          <a:off x="9525" y="7210425"/>
          <a:ext cx="1419225"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60</xdr:row>
      <xdr:rowOff>66675</xdr:rowOff>
    </xdr:from>
    <xdr:to>
      <xdr:col>0</xdr:col>
      <xdr:colOff>1428750</xdr:colOff>
      <xdr:row>61</xdr:row>
      <xdr:rowOff>152400</xdr:rowOff>
    </xdr:to>
    <xdr:pic>
      <xdr:nvPicPr>
        <xdr:cNvPr id="1" name="Picture 2"/>
        <xdr:cNvPicPr preferRelativeResize="1">
          <a:picLocks noChangeAspect="1"/>
        </xdr:cNvPicPr>
      </xdr:nvPicPr>
      <xdr:blipFill>
        <a:blip r:embed="rId1"/>
        <a:stretch>
          <a:fillRect/>
        </a:stretch>
      </xdr:blipFill>
      <xdr:spPr>
        <a:xfrm>
          <a:off x="0" y="10572750"/>
          <a:ext cx="142875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28575</xdr:rowOff>
    </xdr:from>
    <xdr:to>
      <xdr:col>1</xdr:col>
      <xdr:colOff>428625</xdr:colOff>
      <xdr:row>9</xdr:row>
      <xdr:rowOff>266700</xdr:rowOff>
    </xdr:to>
    <xdr:pic>
      <xdr:nvPicPr>
        <xdr:cNvPr id="1" name="Picture 15"/>
        <xdr:cNvPicPr preferRelativeResize="1">
          <a:picLocks noChangeAspect="1"/>
        </xdr:cNvPicPr>
      </xdr:nvPicPr>
      <xdr:blipFill>
        <a:blip r:embed="rId1"/>
        <a:stretch>
          <a:fillRect/>
        </a:stretch>
      </xdr:blipFill>
      <xdr:spPr>
        <a:xfrm>
          <a:off x="0" y="2286000"/>
          <a:ext cx="1419225" cy="238125"/>
        </a:xfrm>
        <a:prstGeom prst="rect">
          <a:avLst/>
        </a:prstGeom>
        <a:noFill/>
        <a:ln w="9525" cmpd="sng">
          <a:noFill/>
        </a:ln>
      </xdr:spPr>
    </xdr:pic>
    <xdr:clientData/>
  </xdr:twoCellAnchor>
  <xdr:twoCellAnchor editAs="oneCell">
    <xdr:from>
      <xdr:col>0</xdr:col>
      <xdr:colOff>0</xdr:colOff>
      <xdr:row>23</xdr:row>
      <xdr:rowOff>28575</xdr:rowOff>
    </xdr:from>
    <xdr:to>
      <xdr:col>1</xdr:col>
      <xdr:colOff>428625</xdr:colOff>
      <xdr:row>23</xdr:row>
      <xdr:rowOff>266700</xdr:rowOff>
    </xdr:to>
    <xdr:pic>
      <xdr:nvPicPr>
        <xdr:cNvPr id="2" name="Picture 16"/>
        <xdr:cNvPicPr preferRelativeResize="1">
          <a:picLocks noChangeAspect="1"/>
        </xdr:cNvPicPr>
      </xdr:nvPicPr>
      <xdr:blipFill>
        <a:blip r:embed="rId1"/>
        <a:stretch>
          <a:fillRect/>
        </a:stretch>
      </xdr:blipFill>
      <xdr:spPr>
        <a:xfrm>
          <a:off x="0" y="5610225"/>
          <a:ext cx="141922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22"/>
  <sheetViews>
    <sheetView tabSelected="1" zoomScaleSheetLayoutView="100" workbookViewId="0" topLeftCell="A1">
      <selection activeCell="L2" sqref="L2"/>
    </sheetView>
  </sheetViews>
  <sheetFormatPr defaultColWidth="9.140625" defaultRowHeight="12.75"/>
  <cols>
    <col min="1" max="1" width="21.8515625" style="0" customWidth="1"/>
    <col min="2" max="3" width="6.7109375" style="0" customWidth="1"/>
    <col min="4" max="4" width="7.8515625" style="0" bestFit="1" customWidth="1"/>
    <col min="5" max="5" width="1.8515625" style="0" customWidth="1"/>
    <col min="6" max="6" width="8.57421875" style="0" bestFit="1" customWidth="1"/>
    <col min="7" max="7" width="6.7109375" style="0" customWidth="1"/>
    <col min="8" max="8" width="8.57421875" style="0" bestFit="1" customWidth="1"/>
    <col min="9" max="9" width="1.7109375" style="0" customWidth="1"/>
    <col min="10" max="10" width="6.8515625" style="0" customWidth="1"/>
    <col min="11" max="11" width="6.7109375" style="0" customWidth="1"/>
    <col min="12" max="12" width="7.8515625" style="0" customWidth="1"/>
    <col min="13" max="13" width="1.8515625" style="0" customWidth="1"/>
  </cols>
  <sheetData>
    <row r="1" spans="1:12" ht="16.5" customHeight="1">
      <c r="A1" s="151" t="s">
        <v>15</v>
      </c>
      <c r="B1" s="152"/>
      <c r="C1" s="152"/>
      <c r="D1" s="152"/>
      <c r="E1" s="152"/>
      <c r="F1" s="152"/>
      <c r="G1" s="152"/>
      <c r="H1" s="152"/>
      <c r="I1" s="152"/>
      <c r="J1" s="152"/>
      <c r="K1" s="152"/>
      <c r="L1" s="152"/>
    </row>
    <row r="2" spans="1:12" ht="12.75" customHeight="1">
      <c r="A2" s="59"/>
      <c r="B2" s="41"/>
      <c r="C2" s="41"/>
      <c r="D2" s="41"/>
      <c r="E2" s="41"/>
      <c r="F2" s="41"/>
      <c r="G2" s="41"/>
      <c r="H2" s="41"/>
      <c r="I2" s="41"/>
      <c r="J2" s="41"/>
      <c r="K2" s="41"/>
      <c r="L2" s="41"/>
    </row>
    <row r="3" spans="1:12" ht="14.25" customHeight="1">
      <c r="A3" s="157" t="s">
        <v>18</v>
      </c>
      <c r="B3" s="152"/>
      <c r="C3" s="152"/>
      <c r="D3" s="152"/>
      <c r="E3" s="152"/>
      <c r="F3" s="152"/>
      <c r="G3" s="152"/>
      <c r="H3" s="152"/>
      <c r="I3" s="152"/>
      <c r="J3" s="152"/>
      <c r="K3" s="152"/>
      <c r="L3" s="152"/>
    </row>
    <row r="4" spans="1:12" ht="12.75" customHeight="1">
      <c r="A4" s="9"/>
      <c r="B4" s="6"/>
      <c r="C4" s="6"/>
      <c r="D4" s="6"/>
      <c r="E4" s="6"/>
      <c r="F4" s="6"/>
      <c r="G4" s="6"/>
      <c r="H4" s="6"/>
      <c r="I4" s="6"/>
      <c r="J4" s="6"/>
      <c r="K4" s="6"/>
      <c r="L4" s="6"/>
    </row>
    <row r="5" spans="1:17" ht="25.5" customHeight="1">
      <c r="A5" s="153" t="s">
        <v>21</v>
      </c>
      <c r="B5" s="154"/>
      <c r="C5" s="154"/>
      <c r="D5" s="154"/>
      <c r="E5" s="154"/>
      <c r="F5" s="154"/>
      <c r="G5" s="154"/>
      <c r="H5" s="154"/>
      <c r="I5" s="154"/>
      <c r="J5" s="154"/>
      <c r="K5" s="154"/>
      <c r="L5" s="154"/>
      <c r="Q5" s="3"/>
    </row>
    <row r="6" spans="1:12" s="3" customFormat="1" ht="12.75" customHeight="1">
      <c r="A6" s="153"/>
      <c r="B6" s="154"/>
      <c r="C6" s="154"/>
      <c r="D6" s="154"/>
      <c r="E6" s="154"/>
      <c r="F6" s="154"/>
      <c r="G6" s="154"/>
      <c r="H6" s="154"/>
      <c r="I6" s="154"/>
      <c r="J6" s="154"/>
      <c r="K6" s="154"/>
      <c r="L6" s="154"/>
    </row>
    <row r="7" spans="1:17" ht="26.25" customHeight="1">
      <c r="A7" s="158" t="s">
        <v>121</v>
      </c>
      <c r="B7" s="154"/>
      <c r="C7" s="154"/>
      <c r="D7" s="154"/>
      <c r="E7" s="154"/>
      <c r="F7" s="154"/>
      <c r="G7" s="154"/>
      <c r="H7" s="154"/>
      <c r="I7" s="154"/>
      <c r="J7" s="154"/>
      <c r="K7" s="154"/>
      <c r="L7" s="154"/>
      <c r="M7" s="159"/>
      <c r="Q7" s="3"/>
    </row>
    <row r="8" spans="1:17" ht="15.75" customHeight="1">
      <c r="A8" s="10"/>
      <c r="B8" s="155">
        <v>39814</v>
      </c>
      <c r="C8" s="155"/>
      <c r="D8" s="155"/>
      <c r="E8" s="67"/>
      <c r="F8" s="155">
        <v>40179</v>
      </c>
      <c r="G8" s="156"/>
      <c r="H8" s="156"/>
      <c r="I8" s="15"/>
      <c r="J8" s="155">
        <v>40544</v>
      </c>
      <c r="K8" s="156"/>
      <c r="L8" s="156"/>
      <c r="Q8" s="57"/>
    </row>
    <row r="9" spans="1:17" ht="15.75" customHeight="1">
      <c r="A9" s="11"/>
      <c r="B9" s="16" t="s">
        <v>1</v>
      </c>
      <c r="C9" s="16" t="s">
        <v>0</v>
      </c>
      <c r="D9" s="16" t="s">
        <v>12</v>
      </c>
      <c r="E9" s="58"/>
      <c r="F9" s="16" t="s">
        <v>1</v>
      </c>
      <c r="G9" s="16" t="s">
        <v>0</v>
      </c>
      <c r="H9" s="16" t="s">
        <v>12</v>
      </c>
      <c r="I9" s="16"/>
      <c r="J9" s="16" t="s">
        <v>1</v>
      </c>
      <c r="K9" s="16" t="s">
        <v>0</v>
      </c>
      <c r="L9" s="16" t="s">
        <v>12</v>
      </c>
      <c r="Q9" s="33"/>
    </row>
    <row r="10" spans="1:17" ht="20.25" customHeight="1">
      <c r="A10" s="17" t="s">
        <v>2</v>
      </c>
      <c r="B10" s="7"/>
      <c r="C10" s="7"/>
      <c r="D10" s="7"/>
      <c r="F10" s="7"/>
      <c r="G10" s="7"/>
      <c r="H10" s="7"/>
      <c r="I10" s="7"/>
      <c r="J10" s="7"/>
      <c r="K10" s="7"/>
      <c r="L10" s="7"/>
      <c r="Q10" s="14"/>
    </row>
    <row r="11" spans="1:17" ht="15.75" customHeight="1">
      <c r="A11" s="18" t="s">
        <v>3</v>
      </c>
      <c r="B11" s="1">
        <v>380576</v>
      </c>
      <c r="C11" s="1">
        <v>267054</v>
      </c>
      <c r="D11" s="1">
        <f>B11+C11</f>
        <v>647630</v>
      </c>
      <c r="F11" s="1">
        <v>357888</v>
      </c>
      <c r="G11" s="1">
        <v>249245</v>
      </c>
      <c r="H11" s="1">
        <f>F11+G11</f>
        <v>607133</v>
      </c>
      <c r="I11" s="7"/>
      <c r="J11" s="1">
        <v>335720</v>
      </c>
      <c r="K11" s="1">
        <v>231634</v>
      </c>
      <c r="L11" s="1">
        <f>J11+K11</f>
        <v>567354</v>
      </c>
      <c r="Q11" s="32"/>
    </row>
    <row r="12" spans="1:22" ht="12.75">
      <c r="A12" s="18" t="s">
        <v>73</v>
      </c>
      <c r="B12" s="20">
        <v>52034.6</v>
      </c>
      <c r="C12" s="80">
        <v>38258.3</v>
      </c>
      <c r="D12" s="20">
        <f>C12+B12</f>
        <v>90292.9</v>
      </c>
      <c r="F12" s="20">
        <v>49405.656269</v>
      </c>
      <c r="G12" s="80">
        <v>35795.218346</v>
      </c>
      <c r="H12" s="20">
        <f>G12+F12</f>
        <v>85200.87461500001</v>
      </c>
      <c r="I12" s="12"/>
      <c r="J12" s="113">
        <v>46667.7</v>
      </c>
      <c r="K12" s="80">
        <v>33289.019207</v>
      </c>
      <c r="L12" s="20">
        <f>K12+J12</f>
        <v>79956.71920699999</v>
      </c>
      <c r="N12" s="81"/>
      <c r="O12" s="81"/>
      <c r="P12" s="81"/>
      <c r="Q12" s="82"/>
      <c r="R12" s="81"/>
      <c r="S12" s="81"/>
      <c r="T12" s="81"/>
      <c r="U12" s="81"/>
      <c r="V12" s="81"/>
    </row>
    <row r="13" spans="1:22" ht="12.75">
      <c r="A13" s="18" t="s">
        <v>74</v>
      </c>
      <c r="B13" s="1">
        <v>136725.785</v>
      </c>
      <c r="C13" s="1">
        <v>143260.735</v>
      </c>
      <c r="D13" s="1">
        <v>139420.51</v>
      </c>
      <c r="F13" s="1">
        <v>138047.814592</v>
      </c>
      <c r="G13" s="1">
        <v>143614.589444</v>
      </c>
      <c r="H13" s="1">
        <v>140333.1306567095</v>
      </c>
      <c r="I13" s="7"/>
      <c r="J13" s="1">
        <v>139007.586557</v>
      </c>
      <c r="K13" s="1">
        <v>143713.872777</v>
      </c>
      <c r="L13" s="1">
        <v>140929.02520472227</v>
      </c>
      <c r="N13" s="81"/>
      <c r="O13" s="81"/>
      <c r="P13" s="81"/>
      <c r="Q13" s="83"/>
      <c r="R13" s="81"/>
      <c r="S13" s="81"/>
      <c r="T13" s="81"/>
      <c r="U13" s="81"/>
      <c r="V13" s="81"/>
    </row>
    <row r="14" spans="1:22" ht="20.25" customHeight="1">
      <c r="A14" s="17" t="s">
        <v>17</v>
      </c>
      <c r="B14" s="18"/>
      <c r="C14" s="18"/>
      <c r="D14" s="18"/>
      <c r="F14" s="18"/>
      <c r="G14" s="18"/>
      <c r="H14" s="18"/>
      <c r="I14" s="7"/>
      <c r="J14" s="18"/>
      <c r="K14" s="18"/>
      <c r="L14" s="18"/>
      <c r="N14" s="81"/>
      <c r="O14" s="81"/>
      <c r="P14" s="81"/>
      <c r="Q14" s="83"/>
      <c r="R14" s="81"/>
      <c r="S14" s="81"/>
      <c r="T14" s="81"/>
      <c r="U14" s="81"/>
      <c r="V14" s="81"/>
    </row>
    <row r="15" spans="1:22" ht="15.75" customHeight="1">
      <c r="A15" s="18" t="s">
        <v>3</v>
      </c>
      <c r="B15" s="1">
        <v>175</v>
      </c>
      <c r="C15" s="1">
        <v>73</v>
      </c>
      <c r="D15" s="1">
        <f>B15+C15</f>
        <v>248</v>
      </c>
      <c r="F15" s="1">
        <v>45</v>
      </c>
      <c r="G15" s="1">
        <v>19</v>
      </c>
      <c r="H15" s="1">
        <f>F15+G15</f>
        <v>64</v>
      </c>
      <c r="I15" s="7"/>
      <c r="J15" s="1">
        <v>8</v>
      </c>
      <c r="K15" s="1">
        <v>8</v>
      </c>
      <c r="L15" s="1">
        <f>J15+K15</f>
        <v>16</v>
      </c>
      <c r="N15" s="81"/>
      <c r="O15" s="81"/>
      <c r="P15" s="81"/>
      <c r="Q15" s="83"/>
      <c r="R15" s="81"/>
      <c r="S15" s="81"/>
      <c r="T15" s="81"/>
      <c r="U15" s="81"/>
      <c r="V15" s="81"/>
    </row>
    <row r="16" spans="1:22" ht="12.75">
      <c r="A16" s="18" t="s">
        <v>73</v>
      </c>
      <c r="B16" s="80">
        <v>8</v>
      </c>
      <c r="C16" s="20">
        <v>3.075</v>
      </c>
      <c r="D16" s="20">
        <f>B16+C16</f>
        <v>11.075</v>
      </c>
      <c r="F16" s="80">
        <v>1.937947</v>
      </c>
      <c r="G16" s="20">
        <v>0.779861</v>
      </c>
      <c r="H16" s="80">
        <f>F16+G16</f>
        <v>2.7178080000000002</v>
      </c>
      <c r="I16" s="12"/>
      <c r="J16" s="80">
        <v>0.2</v>
      </c>
      <c r="K16" s="20">
        <v>0.328762</v>
      </c>
      <c r="L16" s="80">
        <f>J16+K16</f>
        <v>0.528762</v>
      </c>
      <c r="N16" s="81"/>
      <c r="O16" s="81"/>
      <c r="P16" s="81"/>
      <c r="Q16" s="82"/>
      <c r="R16" s="81"/>
      <c r="S16" s="81"/>
      <c r="T16" s="81"/>
      <c r="U16" s="81"/>
      <c r="V16" s="81"/>
    </row>
    <row r="17" spans="1:17" ht="12.75">
      <c r="A17" s="18" t="s">
        <v>74</v>
      </c>
      <c r="B17" s="1">
        <v>46086</v>
      </c>
      <c r="C17" s="1">
        <v>42130</v>
      </c>
      <c r="D17" s="1">
        <v>44922</v>
      </c>
      <c r="F17" s="1">
        <v>43065.488888</v>
      </c>
      <c r="G17" s="1">
        <v>41045.315789</v>
      </c>
      <c r="H17" s="1">
        <v>42465.75</v>
      </c>
      <c r="I17" s="7"/>
      <c r="J17" s="1">
        <v>25760.5</v>
      </c>
      <c r="K17" s="1">
        <v>41095.25</v>
      </c>
      <c r="L17" s="1">
        <v>33427.875</v>
      </c>
      <c r="Q17" s="32"/>
    </row>
    <row r="18" spans="1:17" ht="20.25" customHeight="1">
      <c r="A18" s="19" t="s">
        <v>4</v>
      </c>
      <c r="B18" s="18"/>
      <c r="C18" s="18"/>
      <c r="D18" s="18"/>
      <c r="F18" s="18"/>
      <c r="G18" s="18"/>
      <c r="H18" s="18"/>
      <c r="I18" s="7"/>
      <c r="J18" s="18"/>
      <c r="K18" s="18"/>
      <c r="L18" s="18"/>
      <c r="Q18" s="32"/>
    </row>
    <row r="19" spans="1:17" ht="15.75" customHeight="1">
      <c r="A19" s="18" t="s">
        <v>3</v>
      </c>
      <c r="B19" s="1">
        <f>B11+B15</f>
        <v>380751</v>
      </c>
      <c r="C19" s="1">
        <f>C11+C15</f>
        <v>267127</v>
      </c>
      <c r="D19" s="1">
        <f>B19+C19</f>
        <v>647878</v>
      </c>
      <c r="F19" s="1">
        <f>F11+F15</f>
        <v>357933</v>
      </c>
      <c r="G19" s="1">
        <f>G11+G15</f>
        <v>249264</v>
      </c>
      <c r="H19" s="1">
        <f>F19+G19</f>
        <v>607197</v>
      </c>
      <c r="I19" s="7"/>
      <c r="J19" s="1">
        <f>J11+J15</f>
        <v>335728</v>
      </c>
      <c r="K19" s="1">
        <f>K11+K15</f>
        <v>231642</v>
      </c>
      <c r="L19" s="1">
        <f>J19+K19</f>
        <v>567370</v>
      </c>
      <c r="Q19" s="32"/>
    </row>
    <row r="20" spans="1:17" ht="12.75">
      <c r="A20" s="18" t="s">
        <v>73</v>
      </c>
      <c r="B20" s="20">
        <f>B12+B16</f>
        <v>52042.6</v>
      </c>
      <c r="C20" s="20">
        <f>C12+C16</f>
        <v>38261.375</v>
      </c>
      <c r="D20" s="20">
        <f>B20+C20</f>
        <v>90303.975</v>
      </c>
      <c r="F20" s="20">
        <f>F12+F16</f>
        <v>49407.594216</v>
      </c>
      <c r="G20" s="80">
        <f>G12+G16</f>
        <v>35795.998207000004</v>
      </c>
      <c r="H20" s="20">
        <f>F20+G20</f>
        <v>85203.592423</v>
      </c>
      <c r="I20" s="12"/>
      <c r="J20" s="20">
        <f>J12+J16</f>
        <v>46667.899999999994</v>
      </c>
      <c r="K20" s="80">
        <f>K12+K16</f>
        <v>33289.347968999995</v>
      </c>
      <c r="L20" s="20">
        <f>J20+K20</f>
        <v>79957.24796899999</v>
      </c>
      <c r="Q20" s="64"/>
    </row>
    <row r="21" spans="1:17" ht="12.75">
      <c r="A21" s="23" t="s">
        <v>74</v>
      </c>
      <c r="B21" s="22">
        <v>136684</v>
      </c>
      <c r="C21" s="22">
        <v>143233</v>
      </c>
      <c r="D21" s="22">
        <v>139384</v>
      </c>
      <c r="E21" s="58"/>
      <c r="F21" s="22">
        <v>138035.87323884637</v>
      </c>
      <c r="G21" s="22">
        <v>143606.77116230183</v>
      </c>
      <c r="H21" s="22">
        <v>140322.81520330303</v>
      </c>
      <c r="I21" s="11"/>
      <c r="J21" s="22">
        <v>139004.88801351094</v>
      </c>
      <c r="K21" s="22">
        <v>143710.3287357215</v>
      </c>
      <c r="L21" s="22">
        <v>140925.99364083403</v>
      </c>
      <c r="Q21" s="32"/>
    </row>
    <row r="22" ht="24" customHeight="1">
      <c r="Q22" s="3"/>
    </row>
  </sheetData>
  <mergeCells count="8">
    <mergeCell ref="A1:L1"/>
    <mergeCell ref="A5:L5"/>
    <mergeCell ref="F8:H8"/>
    <mergeCell ref="J8:L8"/>
    <mergeCell ref="B8:D8"/>
    <mergeCell ref="A6:L6"/>
    <mergeCell ref="A3:L3"/>
    <mergeCell ref="A7:M7"/>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S72"/>
  <sheetViews>
    <sheetView workbookViewId="0" topLeftCell="A1">
      <selection activeCell="P2" sqref="P2"/>
    </sheetView>
  </sheetViews>
  <sheetFormatPr defaultColWidth="9.140625" defaultRowHeight="12.75"/>
  <cols>
    <col min="1" max="1" width="21.421875" style="0" customWidth="1"/>
    <col min="2" max="2" width="6.28125" style="0" customWidth="1"/>
    <col min="3" max="3" width="3.7109375" style="0" customWidth="1"/>
    <col min="4" max="4" width="1.7109375" style="0" customWidth="1"/>
    <col min="5" max="5" width="6.28125" style="0" customWidth="1"/>
    <col min="6" max="6" width="3.7109375" style="0" customWidth="1"/>
    <col min="7" max="7" width="1.7109375" style="0" customWidth="1"/>
    <col min="8" max="8" width="6.28125" style="0" customWidth="1"/>
    <col min="9" max="9" width="3.7109375" style="0" customWidth="1"/>
    <col min="10" max="10" width="1.7109375" style="0" customWidth="1"/>
    <col min="11" max="11" width="6.28125" style="0" customWidth="1"/>
    <col min="12" max="12" width="3.7109375" style="0" customWidth="1"/>
    <col min="13" max="13" width="1.7109375" style="0" customWidth="1"/>
    <col min="14" max="14" width="6.28125" style="0" customWidth="1"/>
    <col min="15" max="15" width="3.7109375" style="0" customWidth="1"/>
    <col min="16" max="16" width="1.7109375" style="0" customWidth="1"/>
    <col min="17" max="17" width="6.28125" style="0" customWidth="1"/>
    <col min="18" max="18" width="3.7109375" style="0" customWidth="1"/>
  </cols>
  <sheetData>
    <row r="1" spans="1:18" ht="26.25" customHeight="1">
      <c r="A1" s="153" t="s">
        <v>82</v>
      </c>
      <c r="B1" s="154"/>
      <c r="C1" s="154"/>
      <c r="D1" s="154"/>
      <c r="E1" s="154"/>
      <c r="F1" s="154"/>
      <c r="G1" s="154"/>
      <c r="H1" s="154"/>
      <c r="I1" s="154"/>
      <c r="J1" s="154"/>
      <c r="K1" s="154"/>
      <c r="L1" s="154"/>
      <c r="M1" s="154"/>
      <c r="N1" s="154"/>
      <c r="O1" s="154"/>
      <c r="P1" s="154"/>
      <c r="Q1" s="154"/>
      <c r="R1" s="154"/>
    </row>
    <row r="2" spans="1:18" ht="12.75">
      <c r="A2" s="62"/>
      <c r="B2" s="63"/>
      <c r="C2" s="63"/>
      <c r="D2" s="63"/>
      <c r="E2" s="63"/>
      <c r="F2" s="63"/>
      <c r="G2" s="63"/>
      <c r="H2" s="63"/>
      <c r="I2" s="63"/>
      <c r="J2" s="63"/>
      <c r="K2" s="63"/>
      <c r="L2" s="63"/>
      <c r="M2" s="63"/>
      <c r="N2" s="63"/>
      <c r="O2" s="63"/>
      <c r="P2" s="63"/>
      <c r="Q2" s="63"/>
      <c r="R2" s="63"/>
    </row>
    <row r="3" spans="1:18" ht="27" customHeight="1">
      <c r="A3" s="158" t="s">
        <v>83</v>
      </c>
      <c r="B3" s="154"/>
      <c r="C3" s="154"/>
      <c r="D3" s="154"/>
      <c r="E3" s="154"/>
      <c r="F3" s="154"/>
      <c r="G3" s="154"/>
      <c r="H3" s="154"/>
      <c r="I3" s="154"/>
      <c r="J3" s="154"/>
      <c r="K3" s="154"/>
      <c r="L3" s="154"/>
      <c r="M3" s="154"/>
      <c r="N3" s="154"/>
      <c r="O3" s="154"/>
      <c r="P3" s="154"/>
      <c r="Q3" s="154"/>
      <c r="R3" s="154"/>
    </row>
    <row r="4" spans="1:18" ht="15.75" customHeight="1">
      <c r="A4" s="24" t="s">
        <v>84</v>
      </c>
      <c r="B4" s="183" t="s">
        <v>7</v>
      </c>
      <c r="C4" s="183"/>
      <c r="D4" s="183"/>
      <c r="E4" s="183"/>
      <c r="F4" s="183"/>
      <c r="G4" s="183"/>
      <c r="H4" s="183"/>
      <c r="I4" s="183"/>
      <c r="J4" s="183"/>
      <c r="K4" s="183"/>
      <c r="L4" s="183"/>
      <c r="M4" s="183"/>
      <c r="N4" s="183"/>
      <c r="O4" s="183"/>
      <c r="P4" s="183"/>
      <c r="Q4" s="183"/>
      <c r="R4" s="183"/>
    </row>
    <row r="5" spans="1:18" ht="15.75" customHeight="1">
      <c r="A5" s="37"/>
      <c r="B5" s="184" t="s">
        <v>11</v>
      </c>
      <c r="C5" s="184"/>
      <c r="D5" s="184"/>
      <c r="E5" s="185"/>
      <c r="F5" s="185"/>
      <c r="G5" s="185"/>
      <c r="H5" s="184"/>
      <c r="I5" s="184"/>
      <c r="J5" s="184"/>
      <c r="K5" s="184"/>
      <c r="L5" s="184"/>
      <c r="M5" s="184"/>
      <c r="N5" s="182"/>
      <c r="O5" s="182"/>
      <c r="P5" s="32"/>
      <c r="Q5" s="182" t="s">
        <v>12</v>
      </c>
      <c r="R5" s="182"/>
    </row>
    <row r="6" spans="1:18" ht="15.75" customHeight="1">
      <c r="A6" s="37"/>
      <c r="B6" s="149" t="s">
        <v>22</v>
      </c>
      <c r="C6" s="149"/>
      <c r="D6" s="93"/>
      <c r="E6" s="149" t="s">
        <v>23</v>
      </c>
      <c r="F6" s="187"/>
      <c r="G6" s="93"/>
      <c r="H6" s="149" t="s">
        <v>24</v>
      </c>
      <c r="I6" s="149"/>
      <c r="J6" s="93"/>
      <c r="K6" s="149" t="s">
        <v>25</v>
      </c>
      <c r="L6" s="149"/>
      <c r="M6" s="93"/>
      <c r="N6" s="186" t="s">
        <v>39</v>
      </c>
      <c r="O6" s="187"/>
      <c r="P6" s="38"/>
      <c r="Q6" s="94"/>
      <c r="R6" s="95"/>
    </row>
    <row r="7" spans="1:18" ht="15.75" customHeight="1">
      <c r="A7" s="40"/>
      <c r="B7" s="16" t="s">
        <v>8</v>
      </c>
      <c r="C7" s="16" t="s">
        <v>9</v>
      </c>
      <c r="D7" s="16"/>
      <c r="E7" s="16" t="s">
        <v>8</v>
      </c>
      <c r="F7" s="53" t="s">
        <v>9</v>
      </c>
      <c r="G7" s="16"/>
      <c r="H7" s="16" t="s">
        <v>8</v>
      </c>
      <c r="I7" s="16" t="s">
        <v>9</v>
      </c>
      <c r="J7" s="16"/>
      <c r="K7" s="16" t="s">
        <v>8</v>
      </c>
      <c r="L7" s="16" t="s">
        <v>9</v>
      </c>
      <c r="M7" s="16"/>
      <c r="N7" s="51" t="s">
        <v>8</v>
      </c>
      <c r="O7" s="16" t="s">
        <v>9</v>
      </c>
      <c r="P7" s="16"/>
      <c r="Q7" s="16" t="s">
        <v>8</v>
      </c>
      <c r="R7" s="53" t="s">
        <v>9</v>
      </c>
    </row>
    <row r="8" spans="1:18" ht="20.25" customHeight="1">
      <c r="A8" s="96" t="s">
        <v>1</v>
      </c>
      <c r="B8" s="33"/>
      <c r="C8" s="33"/>
      <c r="D8" s="33"/>
      <c r="E8" s="33"/>
      <c r="F8" s="52"/>
      <c r="G8" s="33"/>
      <c r="H8" s="33"/>
      <c r="I8" s="33"/>
      <c r="J8" s="33"/>
      <c r="K8" s="33"/>
      <c r="L8" s="33"/>
      <c r="M8" s="33"/>
      <c r="N8" s="50"/>
      <c r="O8" s="33"/>
      <c r="P8" s="33"/>
      <c r="Q8" s="33"/>
      <c r="R8" s="52"/>
    </row>
    <row r="9" spans="1:19" ht="12.75">
      <c r="A9" s="32" t="s">
        <v>68</v>
      </c>
      <c r="B9" s="97">
        <v>86</v>
      </c>
      <c r="C9" s="74">
        <v>2</v>
      </c>
      <c r="D9" s="136"/>
      <c r="E9" s="97">
        <v>7345</v>
      </c>
      <c r="F9" s="74">
        <v>4</v>
      </c>
      <c r="G9" s="136"/>
      <c r="H9" s="97">
        <v>4967</v>
      </c>
      <c r="I9" s="74">
        <v>4</v>
      </c>
      <c r="J9" s="136"/>
      <c r="K9" s="97">
        <v>1058</v>
      </c>
      <c r="L9" s="74">
        <v>3</v>
      </c>
      <c r="M9" s="136"/>
      <c r="N9" s="97">
        <v>141</v>
      </c>
      <c r="O9" s="74">
        <v>3</v>
      </c>
      <c r="P9" s="136"/>
      <c r="Q9" s="97">
        <v>13597</v>
      </c>
      <c r="R9" s="74">
        <v>4</v>
      </c>
      <c r="S9" s="81"/>
    </row>
    <row r="10" spans="1:19" ht="12.75">
      <c r="A10" s="34" t="s">
        <v>64</v>
      </c>
      <c r="B10" s="91">
        <v>252</v>
      </c>
      <c r="C10" s="74">
        <v>7</v>
      </c>
      <c r="D10" s="83"/>
      <c r="E10" s="91">
        <v>7961</v>
      </c>
      <c r="F10" s="74">
        <v>4</v>
      </c>
      <c r="G10" s="83"/>
      <c r="H10" s="91">
        <v>4236</v>
      </c>
      <c r="I10" s="74">
        <v>4</v>
      </c>
      <c r="J10" s="105"/>
      <c r="K10" s="91">
        <v>1341</v>
      </c>
      <c r="L10" s="74">
        <v>4</v>
      </c>
      <c r="M10" s="83"/>
      <c r="N10" s="91">
        <v>184</v>
      </c>
      <c r="O10" s="74">
        <v>4</v>
      </c>
      <c r="P10" s="83"/>
      <c r="Q10" s="97">
        <v>13974</v>
      </c>
      <c r="R10" s="74">
        <v>4</v>
      </c>
      <c r="S10" s="81"/>
    </row>
    <row r="11" spans="1:19" ht="12.75">
      <c r="A11" s="26" t="s">
        <v>63</v>
      </c>
      <c r="B11" s="74">
        <v>360</v>
      </c>
      <c r="C11" s="74">
        <v>11</v>
      </c>
      <c r="D11" s="105"/>
      <c r="E11" s="74">
        <v>9874</v>
      </c>
      <c r="F11" s="74">
        <v>5</v>
      </c>
      <c r="G11" s="105"/>
      <c r="H11" s="74">
        <v>4043</v>
      </c>
      <c r="I11" s="74">
        <v>4</v>
      </c>
      <c r="J11" s="105"/>
      <c r="K11" s="74">
        <v>1038</v>
      </c>
      <c r="L11" s="74">
        <v>3</v>
      </c>
      <c r="M11" s="105"/>
      <c r="N11" s="74">
        <v>171</v>
      </c>
      <c r="O11" s="74">
        <v>3</v>
      </c>
      <c r="P11" s="105"/>
      <c r="Q11" s="97">
        <v>15486</v>
      </c>
      <c r="R11" s="74">
        <v>5</v>
      </c>
      <c r="S11" s="81"/>
    </row>
    <row r="12" spans="1:19" ht="12.75">
      <c r="A12" s="26" t="s">
        <v>62</v>
      </c>
      <c r="B12" s="74">
        <v>242</v>
      </c>
      <c r="C12" s="74">
        <v>7</v>
      </c>
      <c r="D12" s="105"/>
      <c r="E12" s="74">
        <v>7974</v>
      </c>
      <c r="F12" s="74">
        <v>4</v>
      </c>
      <c r="G12" s="105"/>
      <c r="H12" s="74">
        <v>3519</v>
      </c>
      <c r="I12" s="74">
        <v>3</v>
      </c>
      <c r="J12" s="105"/>
      <c r="K12" s="74">
        <v>1150</v>
      </c>
      <c r="L12" s="74">
        <v>3</v>
      </c>
      <c r="M12" s="105"/>
      <c r="N12" s="127">
        <v>240</v>
      </c>
      <c r="O12" s="74">
        <v>5</v>
      </c>
      <c r="P12" s="105"/>
      <c r="Q12" s="97">
        <v>13125</v>
      </c>
      <c r="R12" s="74">
        <v>4</v>
      </c>
      <c r="S12" s="81"/>
    </row>
    <row r="13" spans="1:19" ht="12.75">
      <c r="A13" s="26" t="s">
        <v>29</v>
      </c>
      <c r="B13" s="74">
        <v>297</v>
      </c>
      <c r="C13" s="74">
        <v>9</v>
      </c>
      <c r="D13" s="105"/>
      <c r="E13" s="74">
        <v>13849</v>
      </c>
      <c r="F13" s="74">
        <v>8</v>
      </c>
      <c r="G13" s="105"/>
      <c r="H13" s="74">
        <v>7685</v>
      </c>
      <c r="I13" s="74">
        <v>7</v>
      </c>
      <c r="J13" s="105"/>
      <c r="K13" s="74">
        <v>3502</v>
      </c>
      <c r="L13" s="74">
        <v>10</v>
      </c>
      <c r="M13" s="105"/>
      <c r="N13" s="127">
        <v>855</v>
      </c>
      <c r="O13" s="74">
        <v>16</v>
      </c>
      <c r="P13" s="105"/>
      <c r="Q13" s="97">
        <v>26188</v>
      </c>
      <c r="R13" s="74">
        <v>8</v>
      </c>
      <c r="S13" s="81"/>
    </row>
    <row r="14" spans="1:19" ht="12.75">
      <c r="A14" s="26" t="s">
        <v>30</v>
      </c>
      <c r="B14" s="74">
        <v>341</v>
      </c>
      <c r="C14" s="74">
        <v>10</v>
      </c>
      <c r="D14" s="105"/>
      <c r="E14" s="74">
        <v>20683</v>
      </c>
      <c r="F14" s="74">
        <v>11</v>
      </c>
      <c r="G14" s="105"/>
      <c r="H14" s="74">
        <v>9733</v>
      </c>
      <c r="I14" s="74">
        <v>9</v>
      </c>
      <c r="J14" s="105"/>
      <c r="K14" s="74">
        <v>3681</v>
      </c>
      <c r="L14" s="74">
        <v>11</v>
      </c>
      <c r="M14" s="105"/>
      <c r="N14" s="127">
        <v>778</v>
      </c>
      <c r="O14" s="74">
        <v>15</v>
      </c>
      <c r="P14" s="105"/>
      <c r="Q14" s="97">
        <v>35216</v>
      </c>
      <c r="R14" s="74">
        <v>11</v>
      </c>
      <c r="S14" s="81"/>
    </row>
    <row r="15" spans="1:19" ht="12.75">
      <c r="A15" s="26" t="s">
        <v>31</v>
      </c>
      <c r="B15" s="74">
        <v>440</v>
      </c>
      <c r="C15" s="74">
        <v>13</v>
      </c>
      <c r="D15" s="105"/>
      <c r="E15" s="74">
        <v>29940</v>
      </c>
      <c r="F15" s="74">
        <v>17</v>
      </c>
      <c r="G15" s="105"/>
      <c r="H15" s="74">
        <v>15021</v>
      </c>
      <c r="I15" s="74">
        <v>14</v>
      </c>
      <c r="J15" s="105"/>
      <c r="K15" s="74">
        <v>4572</v>
      </c>
      <c r="L15" s="74">
        <v>13</v>
      </c>
      <c r="M15" s="105"/>
      <c r="N15" s="127">
        <v>771</v>
      </c>
      <c r="O15" s="74">
        <v>15</v>
      </c>
      <c r="P15" s="105"/>
      <c r="Q15" s="97">
        <v>50744</v>
      </c>
      <c r="R15" s="74">
        <v>15</v>
      </c>
      <c r="S15" s="81"/>
    </row>
    <row r="16" spans="1:19" ht="12.75">
      <c r="A16" s="26" t="s">
        <v>32</v>
      </c>
      <c r="B16" s="74">
        <v>573</v>
      </c>
      <c r="C16" s="74">
        <v>17</v>
      </c>
      <c r="D16" s="105"/>
      <c r="E16" s="74">
        <v>31978</v>
      </c>
      <c r="F16" s="74">
        <v>18</v>
      </c>
      <c r="G16" s="105"/>
      <c r="H16" s="74">
        <v>20431</v>
      </c>
      <c r="I16" s="74">
        <v>19</v>
      </c>
      <c r="J16" s="105"/>
      <c r="K16" s="74">
        <v>6515</v>
      </c>
      <c r="L16" s="74">
        <v>19</v>
      </c>
      <c r="M16" s="105"/>
      <c r="N16" s="127">
        <v>809</v>
      </c>
      <c r="O16" s="74">
        <v>15</v>
      </c>
      <c r="P16" s="105"/>
      <c r="Q16" s="97">
        <v>60306</v>
      </c>
      <c r="R16" s="74">
        <v>18</v>
      </c>
      <c r="S16" s="81"/>
    </row>
    <row r="17" spans="1:19" ht="12.75">
      <c r="A17" s="26" t="s">
        <v>33</v>
      </c>
      <c r="B17" s="74">
        <v>413</v>
      </c>
      <c r="C17" s="74">
        <v>12</v>
      </c>
      <c r="D17" s="105"/>
      <c r="E17" s="74">
        <v>21349</v>
      </c>
      <c r="F17" s="74">
        <v>12</v>
      </c>
      <c r="G17" s="105"/>
      <c r="H17" s="74">
        <v>16645</v>
      </c>
      <c r="I17" s="74">
        <v>15</v>
      </c>
      <c r="J17" s="105"/>
      <c r="K17" s="74">
        <v>5956</v>
      </c>
      <c r="L17" s="74">
        <v>17</v>
      </c>
      <c r="M17" s="105"/>
      <c r="N17" s="127">
        <v>681</v>
      </c>
      <c r="O17" s="74">
        <v>13</v>
      </c>
      <c r="P17" s="105"/>
      <c r="Q17" s="97">
        <v>45044</v>
      </c>
      <c r="R17" s="74">
        <v>13</v>
      </c>
      <c r="S17" s="81"/>
    </row>
    <row r="18" spans="1:19" ht="12.75">
      <c r="A18" s="26" t="s">
        <v>34</v>
      </c>
      <c r="B18" s="74">
        <v>234</v>
      </c>
      <c r="C18" s="74">
        <v>7</v>
      </c>
      <c r="D18" s="105"/>
      <c r="E18" s="74">
        <v>12196</v>
      </c>
      <c r="F18" s="74">
        <v>7</v>
      </c>
      <c r="G18" s="105"/>
      <c r="H18" s="74">
        <v>8874</v>
      </c>
      <c r="I18" s="74">
        <v>8</v>
      </c>
      <c r="J18" s="105"/>
      <c r="K18" s="74">
        <v>2650</v>
      </c>
      <c r="L18" s="74">
        <v>8</v>
      </c>
      <c r="M18" s="105"/>
      <c r="N18" s="127">
        <v>292</v>
      </c>
      <c r="O18" s="74">
        <v>6</v>
      </c>
      <c r="P18" s="105"/>
      <c r="Q18" s="97">
        <v>24246</v>
      </c>
      <c r="R18" s="74">
        <v>7</v>
      </c>
      <c r="S18" s="81"/>
    </row>
    <row r="19" spans="1:19" ht="12.75">
      <c r="A19" s="26" t="s">
        <v>57</v>
      </c>
      <c r="B19" s="74">
        <v>94</v>
      </c>
      <c r="C19" s="74">
        <v>3</v>
      </c>
      <c r="D19" s="105"/>
      <c r="E19" s="74">
        <v>7401</v>
      </c>
      <c r="F19" s="74">
        <v>4</v>
      </c>
      <c r="G19" s="105"/>
      <c r="H19" s="74">
        <v>5125</v>
      </c>
      <c r="I19" s="74">
        <v>4</v>
      </c>
      <c r="J19" s="105"/>
      <c r="K19" s="74">
        <v>1174</v>
      </c>
      <c r="L19" s="74">
        <v>3</v>
      </c>
      <c r="M19" s="105"/>
      <c r="N19" s="127">
        <v>130</v>
      </c>
      <c r="O19" s="74">
        <v>2</v>
      </c>
      <c r="P19" s="105"/>
      <c r="Q19" s="97">
        <v>13924</v>
      </c>
      <c r="R19" s="74">
        <v>4</v>
      </c>
      <c r="S19" s="81"/>
    </row>
    <row r="20" spans="1:19" ht="12.75">
      <c r="A20" s="26" t="s">
        <v>58</v>
      </c>
      <c r="B20" s="74">
        <v>46</v>
      </c>
      <c r="C20" s="74">
        <v>1</v>
      </c>
      <c r="D20" s="105"/>
      <c r="E20" s="74">
        <v>4402</v>
      </c>
      <c r="F20" s="74">
        <v>2</v>
      </c>
      <c r="G20" s="105"/>
      <c r="H20" s="74">
        <v>3123</v>
      </c>
      <c r="I20" s="74">
        <v>3</v>
      </c>
      <c r="J20" s="105"/>
      <c r="K20" s="74">
        <v>584</v>
      </c>
      <c r="L20" s="74">
        <v>2</v>
      </c>
      <c r="M20" s="105"/>
      <c r="N20" s="127">
        <v>59</v>
      </c>
      <c r="O20" s="74">
        <v>1</v>
      </c>
      <c r="P20" s="105"/>
      <c r="Q20" s="97">
        <v>8214</v>
      </c>
      <c r="R20" s="74">
        <v>2</v>
      </c>
      <c r="S20" s="81"/>
    </row>
    <row r="21" spans="1:19" ht="12.75">
      <c r="A21" s="26" t="s">
        <v>59</v>
      </c>
      <c r="B21" s="74">
        <v>25</v>
      </c>
      <c r="C21" s="74">
        <v>1</v>
      </c>
      <c r="D21" s="105"/>
      <c r="E21" s="74">
        <v>4158</v>
      </c>
      <c r="F21" s="74">
        <v>2</v>
      </c>
      <c r="G21" s="105"/>
      <c r="H21" s="74">
        <v>3435</v>
      </c>
      <c r="I21" s="74">
        <v>3</v>
      </c>
      <c r="J21" s="105"/>
      <c r="K21" s="74">
        <v>488</v>
      </c>
      <c r="L21" s="74">
        <v>1</v>
      </c>
      <c r="M21" s="105"/>
      <c r="N21" s="127">
        <v>41</v>
      </c>
      <c r="O21" s="74">
        <v>1</v>
      </c>
      <c r="P21" s="105"/>
      <c r="Q21" s="97">
        <v>8147</v>
      </c>
      <c r="R21" s="74">
        <v>2</v>
      </c>
      <c r="S21" s="81"/>
    </row>
    <row r="22" spans="1:19" ht="12.75">
      <c r="A22" s="26" t="s">
        <v>60</v>
      </c>
      <c r="B22" s="74">
        <v>8</v>
      </c>
      <c r="C22" s="74">
        <v>0</v>
      </c>
      <c r="D22" s="105"/>
      <c r="E22" s="74">
        <v>1630</v>
      </c>
      <c r="F22" s="74">
        <v>1</v>
      </c>
      <c r="G22" s="105"/>
      <c r="H22" s="74">
        <v>1655</v>
      </c>
      <c r="I22" s="74">
        <v>1</v>
      </c>
      <c r="J22" s="105"/>
      <c r="K22" s="74">
        <v>212</v>
      </c>
      <c r="L22" s="74">
        <v>1</v>
      </c>
      <c r="M22" s="105"/>
      <c r="N22" s="127">
        <v>17</v>
      </c>
      <c r="O22" s="74">
        <v>0</v>
      </c>
      <c r="P22" s="105"/>
      <c r="Q22" s="97">
        <v>3522</v>
      </c>
      <c r="R22" s="74">
        <v>1</v>
      </c>
      <c r="S22" s="81"/>
    </row>
    <row r="23" spans="1:19" ht="12.75">
      <c r="A23" s="26" t="s">
        <v>61</v>
      </c>
      <c r="B23" s="74">
        <v>3</v>
      </c>
      <c r="C23" s="74">
        <v>0</v>
      </c>
      <c r="D23" s="105"/>
      <c r="E23" s="74">
        <v>718</v>
      </c>
      <c r="F23" s="74">
        <v>0</v>
      </c>
      <c r="G23" s="105"/>
      <c r="H23" s="74">
        <v>825</v>
      </c>
      <c r="I23" s="74">
        <v>1</v>
      </c>
      <c r="J23" s="105"/>
      <c r="K23" s="74">
        <v>152</v>
      </c>
      <c r="L23" s="74">
        <v>1</v>
      </c>
      <c r="M23" s="105"/>
      <c r="N23" s="127">
        <v>11</v>
      </c>
      <c r="O23" s="74">
        <v>0</v>
      </c>
      <c r="P23" s="105"/>
      <c r="Q23" s="97">
        <v>1709</v>
      </c>
      <c r="R23" s="74">
        <v>1</v>
      </c>
      <c r="S23" s="81"/>
    </row>
    <row r="24" spans="1:19" ht="12.75">
      <c r="A24" s="26" t="s">
        <v>142</v>
      </c>
      <c r="B24" s="74">
        <v>3</v>
      </c>
      <c r="C24" s="74">
        <v>0</v>
      </c>
      <c r="D24" s="105"/>
      <c r="E24" s="74">
        <v>908</v>
      </c>
      <c r="F24" s="74">
        <v>1</v>
      </c>
      <c r="G24" s="105"/>
      <c r="H24" s="74">
        <v>1101</v>
      </c>
      <c r="I24" s="74">
        <v>1</v>
      </c>
      <c r="J24" s="105"/>
      <c r="K24" s="74">
        <v>234</v>
      </c>
      <c r="L24" s="74">
        <v>1</v>
      </c>
      <c r="M24" s="105"/>
      <c r="N24" s="74">
        <v>32</v>
      </c>
      <c r="O24" s="74">
        <v>1</v>
      </c>
      <c r="P24" s="105"/>
      <c r="Q24" s="97">
        <v>2278</v>
      </c>
      <c r="R24" s="74">
        <v>1</v>
      </c>
      <c r="S24" s="81"/>
    </row>
    <row r="25" spans="1:19" ht="15.75" customHeight="1">
      <c r="A25" s="35" t="s">
        <v>12</v>
      </c>
      <c r="B25" s="91">
        <v>3417</v>
      </c>
      <c r="C25" s="140">
        <v>100</v>
      </c>
      <c r="D25" s="83"/>
      <c r="E25" s="91">
        <v>182366</v>
      </c>
      <c r="F25" s="140">
        <v>100</v>
      </c>
      <c r="G25" s="83"/>
      <c r="H25" s="91">
        <v>110418</v>
      </c>
      <c r="I25" s="140">
        <v>100</v>
      </c>
      <c r="J25" s="83"/>
      <c r="K25" s="91">
        <v>34307</v>
      </c>
      <c r="L25" s="140">
        <v>100</v>
      </c>
      <c r="M25" s="83"/>
      <c r="N25" s="91">
        <v>5212</v>
      </c>
      <c r="O25" s="140">
        <v>100</v>
      </c>
      <c r="P25" s="83"/>
      <c r="Q25" s="91">
        <v>335720</v>
      </c>
      <c r="R25" s="140">
        <v>100</v>
      </c>
      <c r="S25" s="81"/>
    </row>
    <row r="26" spans="1:19" ht="15.75" customHeight="1">
      <c r="A26" s="35"/>
      <c r="B26" s="91"/>
      <c r="C26" s="140"/>
      <c r="D26" s="83"/>
      <c r="E26" s="91"/>
      <c r="F26" s="140"/>
      <c r="G26" s="83"/>
      <c r="H26" s="91"/>
      <c r="I26" s="140"/>
      <c r="J26" s="83"/>
      <c r="K26" s="91"/>
      <c r="L26" s="140"/>
      <c r="M26" s="83"/>
      <c r="N26" s="91"/>
      <c r="O26" s="140"/>
      <c r="P26" s="83"/>
      <c r="Q26" s="91"/>
      <c r="R26" s="140"/>
      <c r="S26" s="81"/>
    </row>
    <row r="27" spans="1:19" ht="20.25" customHeight="1">
      <c r="A27" s="96" t="s">
        <v>0</v>
      </c>
      <c r="B27" s="136"/>
      <c r="C27" s="136"/>
      <c r="D27" s="136"/>
      <c r="E27" s="136"/>
      <c r="F27" s="140"/>
      <c r="G27" s="136"/>
      <c r="H27" s="136"/>
      <c r="I27" s="136"/>
      <c r="J27" s="136"/>
      <c r="K27" s="136"/>
      <c r="L27" s="136"/>
      <c r="M27" s="136"/>
      <c r="N27" s="97"/>
      <c r="O27" s="136"/>
      <c r="P27" s="136"/>
      <c r="Q27" s="136"/>
      <c r="R27" s="140"/>
      <c r="S27" s="81"/>
    </row>
    <row r="28" spans="1:19" ht="12.75">
      <c r="A28" s="18" t="s">
        <v>68</v>
      </c>
      <c r="B28" s="97">
        <v>51</v>
      </c>
      <c r="C28" s="74">
        <v>3</v>
      </c>
      <c r="D28" s="136"/>
      <c r="E28" s="97">
        <v>5129</v>
      </c>
      <c r="F28" s="74">
        <v>4</v>
      </c>
      <c r="G28" s="136"/>
      <c r="H28" s="97">
        <v>4762</v>
      </c>
      <c r="I28" s="74">
        <v>6</v>
      </c>
      <c r="J28" s="136"/>
      <c r="K28" s="97">
        <v>1365</v>
      </c>
      <c r="L28" s="74">
        <v>7</v>
      </c>
      <c r="M28" s="136"/>
      <c r="N28" s="97">
        <v>201</v>
      </c>
      <c r="O28" s="74">
        <v>7</v>
      </c>
      <c r="P28" s="136"/>
      <c r="Q28" s="97">
        <v>11508</v>
      </c>
      <c r="R28" s="74">
        <v>5</v>
      </c>
      <c r="S28" s="81"/>
    </row>
    <row r="29" spans="1:19" ht="12.75">
      <c r="A29" s="27" t="s">
        <v>64</v>
      </c>
      <c r="B29" s="91">
        <v>169</v>
      </c>
      <c r="C29" s="74">
        <v>9</v>
      </c>
      <c r="D29" s="83"/>
      <c r="E29" s="91">
        <v>9115</v>
      </c>
      <c r="F29" s="74">
        <v>7</v>
      </c>
      <c r="G29" s="83"/>
      <c r="H29" s="91">
        <v>5230</v>
      </c>
      <c r="I29" s="74">
        <v>7</v>
      </c>
      <c r="J29" s="105"/>
      <c r="K29" s="91">
        <v>1726</v>
      </c>
      <c r="L29" s="74">
        <v>9</v>
      </c>
      <c r="M29" s="83"/>
      <c r="N29" s="91">
        <v>203</v>
      </c>
      <c r="O29" s="74">
        <v>8</v>
      </c>
      <c r="P29" s="83"/>
      <c r="Q29" s="97">
        <v>16443</v>
      </c>
      <c r="R29" s="74">
        <v>7</v>
      </c>
      <c r="S29" s="81"/>
    </row>
    <row r="30" spans="1:19" ht="12.75">
      <c r="A30" s="26" t="s">
        <v>63</v>
      </c>
      <c r="B30" s="74">
        <v>246</v>
      </c>
      <c r="C30" s="74">
        <v>13</v>
      </c>
      <c r="D30" s="105"/>
      <c r="E30" s="74">
        <v>7472</v>
      </c>
      <c r="F30" s="74">
        <v>6</v>
      </c>
      <c r="G30" s="105"/>
      <c r="H30" s="74">
        <v>3071</v>
      </c>
      <c r="I30" s="74">
        <v>4</v>
      </c>
      <c r="J30" s="105"/>
      <c r="K30" s="74">
        <v>800</v>
      </c>
      <c r="L30" s="74">
        <v>4</v>
      </c>
      <c r="M30" s="105"/>
      <c r="N30" s="74">
        <v>118</v>
      </c>
      <c r="O30" s="74">
        <v>4</v>
      </c>
      <c r="P30" s="105"/>
      <c r="Q30" s="97">
        <v>11707</v>
      </c>
      <c r="R30" s="74">
        <v>5</v>
      </c>
      <c r="S30" s="81"/>
    </row>
    <row r="31" spans="1:19" ht="12.75">
      <c r="A31" s="26" t="s">
        <v>62</v>
      </c>
      <c r="B31" s="74">
        <v>138</v>
      </c>
      <c r="C31" s="74">
        <v>7</v>
      </c>
      <c r="D31" s="105"/>
      <c r="E31" s="74">
        <v>4687</v>
      </c>
      <c r="F31" s="74">
        <v>4</v>
      </c>
      <c r="G31" s="105"/>
      <c r="H31" s="74">
        <v>2250</v>
      </c>
      <c r="I31" s="74">
        <v>3</v>
      </c>
      <c r="J31" s="105"/>
      <c r="K31" s="74">
        <v>857</v>
      </c>
      <c r="L31" s="74">
        <v>5</v>
      </c>
      <c r="M31" s="105"/>
      <c r="N31" s="74">
        <v>177</v>
      </c>
      <c r="O31" s="74">
        <v>7</v>
      </c>
      <c r="P31" s="105"/>
      <c r="Q31" s="97">
        <v>8109</v>
      </c>
      <c r="R31" s="74">
        <v>3</v>
      </c>
      <c r="S31" s="81"/>
    </row>
    <row r="32" spans="1:19" ht="12.75">
      <c r="A32" s="26" t="s">
        <v>29</v>
      </c>
      <c r="B32" s="74">
        <v>128</v>
      </c>
      <c r="C32" s="74">
        <v>7</v>
      </c>
      <c r="D32" s="105"/>
      <c r="E32" s="74">
        <v>6424</v>
      </c>
      <c r="F32" s="74">
        <v>5</v>
      </c>
      <c r="G32" s="105"/>
      <c r="H32" s="74">
        <v>3994</v>
      </c>
      <c r="I32" s="74">
        <v>5</v>
      </c>
      <c r="J32" s="105"/>
      <c r="K32" s="74">
        <v>1981</v>
      </c>
      <c r="L32" s="74">
        <v>11</v>
      </c>
      <c r="M32" s="105"/>
      <c r="N32" s="74">
        <v>491</v>
      </c>
      <c r="O32" s="74">
        <v>18</v>
      </c>
      <c r="P32" s="105"/>
      <c r="Q32" s="97">
        <v>13018</v>
      </c>
      <c r="R32" s="74">
        <v>6</v>
      </c>
      <c r="S32" s="81"/>
    </row>
    <row r="33" spans="1:19" ht="12.75">
      <c r="A33" s="26" t="s">
        <v>30</v>
      </c>
      <c r="B33" s="74">
        <v>121</v>
      </c>
      <c r="C33" s="74">
        <v>7</v>
      </c>
      <c r="D33" s="105"/>
      <c r="E33" s="74">
        <v>6842</v>
      </c>
      <c r="F33" s="74">
        <v>5</v>
      </c>
      <c r="G33" s="105"/>
      <c r="H33" s="74">
        <v>4364</v>
      </c>
      <c r="I33" s="74">
        <v>6</v>
      </c>
      <c r="J33" s="105"/>
      <c r="K33" s="74">
        <v>1963</v>
      </c>
      <c r="L33" s="74">
        <v>11</v>
      </c>
      <c r="M33" s="105"/>
      <c r="N33" s="74">
        <v>416</v>
      </c>
      <c r="O33" s="74">
        <v>15</v>
      </c>
      <c r="P33" s="105"/>
      <c r="Q33" s="97">
        <v>13706</v>
      </c>
      <c r="R33" s="74">
        <v>6</v>
      </c>
      <c r="S33" s="81"/>
    </row>
    <row r="34" spans="1:19" ht="12.75">
      <c r="A34" s="26" t="s">
        <v>31</v>
      </c>
      <c r="B34" s="74">
        <v>129</v>
      </c>
      <c r="C34" s="74">
        <v>7</v>
      </c>
      <c r="D34" s="105"/>
      <c r="E34" s="74">
        <v>9683</v>
      </c>
      <c r="F34" s="74">
        <v>7</v>
      </c>
      <c r="G34" s="105"/>
      <c r="H34" s="74">
        <v>5137</v>
      </c>
      <c r="I34" s="74">
        <v>7</v>
      </c>
      <c r="J34" s="105"/>
      <c r="K34" s="74">
        <v>1715</v>
      </c>
      <c r="L34" s="74">
        <v>9</v>
      </c>
      <c r="M34" s="105"/>
      <c r="N34" s="74">
        <v>300</v>
      </c>
      <c r="O34" s="74">
        <v>11</v>
      </c>
      <c r="P34" s="105"/>
      <c r="Q34" s="97">
        <v>16964</v>
      </c>
      <c r="R34" s="74">
        <v>7</v>
      </c>
      <c r="S34" s="81"/>
    </row>
    <row r="35" spans="1:19" ht="12.75">
      <c r="A35" s="26" t="s">
        <v>32</v>
      </c>
      <c r="B35" s="74">
        <v>202</v>
      </c>
      <c r="C35" s="74">
        <v>11</v>
      </c>
      <c r="D35" s="105"/>
      <c r="E35" s="74">
        <v>15404</v>
      </c>
      <c r="F35" s="74">
        <v>12</v>
      </c>
      <c r="G35" s="105"/>
      <c r="H35" s="74">
        <v>8236</v>
      </c>
      <c r="I35" s="74">
        <v>10</v>
      </c>
      <c r="J35" s="105"/>
      <c r="K35" s="74">
        <v>2252</v>
      </c>
      <c r="L35" s="74">
        <v>12</v>
      </c>
      <c r="M35" s="105"/>
      <c r="N35" s="74">
        <v>283</v>
      </c>
      <c r="O35" s="74">
        <v>11</v>
      </c>
      <c r="P35" s="105"/>
      <c r="Q35" s="97">
        <v>26377</v>
      </c>
      <c r="R35" s="74">
        <v>11</v>
      </c>
      <c r="S35" s="81"/>
    </row>
    <row r="36" spans="1:19" ht="12.75">
      <c r="A36" s="26" t="s">
        <v>33</v>
      </c>
      <c r="B36" s="74">
        <v>213</v>
      </c>
      <c r="C36" s="74">
        <v>12</v>
      </c>
      <c r="D36" s="105"/>
      <c r="E36" s="74">
        <v>15669</v>
      </c>
      <c r="F36" s="74">
        <v>12</v>
      </c>
      <c r="G36" s="105"/>
      <c r="H36" s="74">
        <v>9319</v>
      </c>
      <c r="I36" s="74">
        <v>12</v>
      </c>
      <c r="J36" s="105"/>
      <c r="K36" s="74">
        <v>2349</v>
      </c>
      <c r="L36" s="74">
        <v>13</v>
      </c>
      <c r="M36" s="105"/>
      <c r="N36" s="74">
        <v>236</v>
      </c>
      <c r="O36" s="74">
        <v>9</v>
      </c>
      <c r="P36" s="105"/>
      <c r="Q36" s="97">
        <v>27786</v>
      </c>
      <c r="R36" s="74">
        <v>12</v>
      </c>
      <c r="S36" s="81"/>
    </row>
    <row r="37" spans="1:19" ht="12.75">
      <c r="A37" s="26" t="s">
        <v>34</v>
      </c>
      <c r="B37" s="74">
        <v>212</v>
      </c>
      <c r="C37" s="74">
        <v>12</v>
      </c>
      <c r="D37" s="105"/>
      <c r="E37" s="74">
        <v>13545</v>
      </c>
      <c r="F37" s="74">
        <v>10</v>
      </c>
      <c r="G37" s="105"/>
      <c r="H37" s="74">
        <v>7039</v>
      </c>
      <c r="I37" s="74">
        <v>9</v>
      </c>
      <c r="J37" s="105"/>
      <c r="K37" s="74">
        <v>1275</v>
      </c>
      <c r="L37" s="74">
        <v>7</v>
      </c>
      <c r="M37" s="105"/>
      <c r="N37" s="74">
        <v>97</v>
      </c>
      <c r="O37" s="74">
        <v>4</v>
      </c>
      <c r="P37" s="105"/>
      <c r="Q37" s="97">
        <v>22168</v>
      </c>
      <c r="R37" s="74">
        <v>10</v>
      </c>
      <c r="S37" s="81"/>
    </row>
    <row r="38" spans="1:19" ht="12.75">
      <c r="A38" s="26" t="s">
        <v>57</v>
      </c>
      <c r="B38" s="74">
        <v>134</v>
      </c>
      <c r="C38" s="74">
        <v>7</v>
      </c>
      <c r="D38" s="105"/>
      <c r="E38" s="74">
        <v>10847</v>
      </c>
      <c r="F38" s="74">
        <v>8</v>
      </c>
      <c r="G38" s="105"/>
      <c r="H38" s="74">
        <v>5712</v>
      </c>
      <c r="I38" s="74">
        <v>7</v>
      </c>
      <c r="J38" s="105"/>
      <c r="K38" s="74">
        <v>755</v>
      </c>
      <c r="L38" s="74">
        <v>4</v>
      </c>
      <c r="M38" s="105"/>
      <c r="N38" s="74">
        <v>65</v>
      </c>
      <c r="O38" s="74">
        <v>2</v>
      </c>
      <c r="P38" s="105"/>
      <c r="Q38" s="97">
        <v>17513</v>
      </c>
      <c r="R38" s="74">
        <v>8</v>
      </c>
      <c r="S38" s="81"/>
    </row>
    <row r="39" spans="1:19" ht="12.75">
      <c r="A39" s="26" t="s">
        <v>58</v>
      </c>
      <c r="B39" s="74">
        <v>53</v>
      </c>
      <c r="C39" s="74">
        <v>3</v>
      </c>
      <c r="D39" s="105"/>
      <c r="E39" s="74">
        <v>7934</v>
      </c>
      <c r="F39" s="74">
        <v>6</v>
      </c>
      <c r="G39" s="105"/>
      <c r="H39" s="74">
        <v>4620</v>
      </c>
      <c r="I39" s="74">
        <v>6</v>
      </c>
      <c r="J39" s="105"/>
      <c r="K39" s="74">
        <v>439</v>
      </c>
      <c r="L39" s="74">
        <v>2</v>
      </c>
      <c r="M39" s="105"/>
      <c r="N39" s="74">
        <v>23</v>
      </c>
      <c r="O39" s="74">
        <v>1</v>
      </c>
      <c r="P39" s="105"/>
      <c r="Q39" s="97">
        <v>13069</v>
      </c>
      <c r="R39" s="74">
        <v>6</v>
      </c>
      <c r="S39" s="81"/>
    </row>
    <row r="40" spans="1:19" ht="12.75">
      <c r="A40" s="26" t="s">
        <v>59</v>
      </c>
      <c r="B40" s="74">
        <v>33</v>
      </c>
      <c r="C40" s="74">
        <v>2</v>
      </c>
      <c r="D40" s="105"/>
      <c r="E40" s="74">
        <v>8809</v>
      </c>
      <c r="F40" s="74">
        <v>7</v>
      </c>
      <c r="G40" s="105"/>
      <c r="H40" s="74">
        <v>6425</v>
      </c>
      <c r="I40" s="74">
        <v>8</v>
      </c>
      <c r="J40" s="105"/>
      <c r="K40" s="74">
        <v>472</v>
      </c>
      <c r="L40" s="74">
        <v>3</v>
      </c>
      <c r="M40" s="105"/>
      <c r="N40" s="74">
        <v>28</v>
      </c>
      <c r="O40" s="74">
        <v>1</v>
      </c>
      <c r="P40" s="105"/>
      <c r="Q40" s="97">
        <v>15767</v>
      </c>
      <c r="R40" s="74">
        <v>7</v>
      </c>
      <c r="S40" s="81"/>
    </row>
    <row r="41" spans="1:19" ht="12.75">
      <c r="A41" s="26" t="s">
        <v>60</v>
      </c>
      <c r="B41" s="74">
        <v>6</v>
      </c>
      <c r="C41" s="74">
        <v>0</v>
      </c>
      <c r="D41" s="105"/>
      <c r="E41" s="74">
        <v>3879</v>
      </c>
      <c r="F41" s="74">
        <v>3</v>
      </c>
      <c r="G41" s="105"/>
      <c r="H41" s="74">
        <v>3427</v>
      </c>
      <c r="I41" s="74">
        <v>4</v>
      </c>
      <c r="J41" s="105"/>
      <c r="K41" s="74">
        <v>209</v>
      </c>
      <c r="L41" s="74">
        <v>1</v>
      </c>
      <c r="M41" s="105"/>
      <c r="N41" s="74">
        <v>16</v>
      </c>
      <c r="O41" s="74">
        <v>1</v>
      </c>
      <c r="P41" s="105"/>
      <c r="Q41" s="97">
        <v>7537</v>
      </c>
      <c r="R41" s="74">
        <v>3</v>
      </c>
      <c r="S41" s="81"/>
    </row>
    <row r="42" spans="1:19" ht="12.75">
      <c r="A42" s="26" t="s">
        <v>61</v>
      </c>
      <c r="B42" s="74">
        <v>5</v>
      </c>
      <c r="C42" s="74">
        <v>0</v>
      </c>
      <c r="D42" s="105"/>
      <c r="E42" s="74">
        <v>1953</v>
      </c>
      <c r="F42" s="74">
        <v>2</v>
      </c>
      <c r="G42" s="105"/>
      <c r="H42" s="74">
        <v>1964</v>
      </c>
      <c r="I42" s="74">
        <v>2</v>
      </c>
      <c r="J42" s="105"/>
      <c r="K42" s="74">
        <v>160</v>
      </c>
      <c r="L42" s="74">
        <v>1</v>
      </c>
      <c r="M42" s="105"/>
      <c r="N42" s="74">
        <v>12</v>
      </c>
      <c r="O42" s="74">
        <v>0</v>
      </c>
      <c r="P42" s="105"/>
      <c r="Q42" s="97">
        <v>4094</v>
      </c>
      <c r="R42" s="74">
        <v>2</v>
      </c>
      <c r="S42" s="81"/>
    </row>
    <row r="43" spans="1:19" ht="12.75">
      <c r="A43" s="26" t="s">
        <v>142</v>
      </c>
      <c r="B43" s="74">
        <v>3</v>
      </c>
      <c r="C43" s="74">
        <v>0</v>
      </c>
      <c r="D43" s="105"/>
      <c r="E43" s="74">
        <v>2685</v>
      </c>
      <c r="F43" s="74">
        <v>2</v>
      </c>
      <c r="G43" s="105"/>
      <c r="H43" s="74">
        <v>2913</v>
      </c>
      <c r="I43" s="74">
        <v>4</v>
      </c>
      <c r="J43" s="105"/>
      <c r="K43" s="74">
        <v>244</v>
      </c>
      <c r="L43" s="74">
        <v>1</v>
      </c>
      <c r="M43" s="105"/>
      <c r="N43" s="74">
        <v>23</v>
      </c>
      <c r="O43" s="74">
        <v>1</v>
      </c>
      <c r="P43" s="105"/>
      <c r="Q43" s="97">
        <v>5868</v>
      </c>
      <c r="R43" s="74">
        <v>2</v>
      </c>
      <c r="S43" s="81"/>
    </row>
    <row r="44" spans="1:19" ht="15.75" customHeight="1">
      <c r="A44" s="35" t="s">
        <v>12</v>
      </c>
      <c r="B44" s="91">
        <v>1843</v>
      </c>
      <c r="C44" s="140">
        <v>100</v>
      </c>
      <c r="D44" s="83"/>
      <c r="E44" s="91">
        <v>130077</v>
      </c>
      <c r="F44" s="140">
        <v>100</v>
      </c>
      <c r="G44" s="83"/>
      <c r="H44" s="91">
        <v>78463</v>
      </c>
      <c r="I44" s="140">
        <v>100</v>
      </c>
      <c r="J44" s="83"/>
      <c r="K44" s="91">
        <v>18562</v>
      </c>
      <c r="L44" s="140">
        <v>100</v>
      </c>
      <c r="M44" s="83"/>
      <c r="N44" s="91">
        <v>2689</v>
      </c>
      <c r="O44" s="140">
        <v>100</v>
      </c>
      <c r="P44" s="83"/>
      <c r="Q44" s="91">
        <v>231634</v>
      </c>
      <c r="R44" s="140">
        <v>100</v>
      </c>
      <c r="S44" s="81"/>
    </row>
    <row r="45" spans="1:18" ht="12.75">
      <c r="A45" s="35"/>
      <c r="B45" s="47"/>
      <c r="C45" s="52"/>
      <c r="D45" s="32"/>
      <c r="E45" s="47"/>
      <c r="F45" s="52"/>
      <c r="G45" s="32"/>
      <c r="H45" s="47"/>
      <c r="I45" s="52"/>
      <c r="J45" s="32"/>
      <c r="K45" s="47"/>
      <c r="L45" s="52"/>
      <c r="M45" s="32"/>
      <c r="N45" s="47"/>
      <c r="O45" s="52"/>
      <c r="P45" s="32"/>
      <c r="Q45" s="47"/>
      <c r="R45" s="52"/>
    </row>
    <row r="46" spans="1:18" ht="12.75">
      <c r="A46" s="89" t="s">
        <v>55</v>
      </c>
      <c r="B46" s="89"/>
      <c r="C46" s="74"/>
      <c r="D46" s="74"/>
      <c r="E46" s="74"/>
      <c r="F46" s="74"/>
      <c r="G46" s="74"/>
      <c r="H46" s="74"/>
      <c r="I46" s="74"/>
      <c r="J46" s="74"/>
      <c r="K46" s="74"/>
      <c r="L46" s="74"/>
      <c r="M46" s="74"/>
      <c r="N46" s="74"/>
      <c r="O46" s="74"/>
      <c r="P46" s="74"/>
      <c r="Q46" s="74"/>
      <c r="R46" s="74"/>
    </row>
    <row r="47" spans="1:18" ht="15.75" customHeight="1">
      <c r="A47" s="24" t="s">
        <v>84</v>
      </c>
      <c r="B47" s="183" t="s">
        <v>7</v>
      </c>
      <c r="C47" s="183"/>
      <c r="D47" s="183"/>
      <c r="E47" s="183"/>
      <c r="F47" s="183"/>
      <c r="G47" s="183"/>
      <c r="H47" s="183"/>
      <c r="I47" s="183"/>
      <c r="J47" s="183"/>
      <c r="K47" s="183"/>
      <c r="L47" s="183"/>
      <c r="M47" s="183"/>
      <c r="N47" s="183"/>
      <c r="O47" s="183"/>
      <c r="P47" s="183"/>
      <c r="Q47" s="183"/>
      <c r="R47" s="183"/>
    </row>
    <row r="48" spans="1:18" ht="15.75" customHeight="1">
      <c r="A48" s="37"/>
      <c r="B48" s="184" t="s">
        <v>11</v>
      </c>
      <c r="C48" s="184"/>
      <c r="D48" s="184"/>
      <c r="E48" s="185"/>
      <c r="F48" s="185"/>
      <c r="G48" s="185"/>
      <c r="H48" s="184"/>
      <c r="I48" s="184"/>
      <c r="J48" s="184"/>
      <c r="K48" s="184"/>
      <c r="L48" s="184"/>
      <c r="M48" s="184"/>
      <c r="N48" s="182"/>
      <c r="O48" s="182"/>
      <c r="P48" s="32"/>
      <c r="Q48" s="182" t="s">
        <v>12</v>
      </c>
      <c r="R48" s="182"/>
    </row>
    <row r="49" spans="1:18" ht="15.75" customHeight="1">
      <c r="A49" s="37"/>
      <c r="B49" s="149" t="s">
        <v>22</v>
      </c>
      <c r="C49" s="149"/>
      <c r="D49" s="93"/>
      <c r="E49" s="149" t="s">
        <v>23</v>
      </c>
      <c r="F49" s="187"/>
      <c r="G49" s="93"/>
      <c r="H49" s="149" t="s">
        <v>24</v>
      </c>
      <c r="I49" s="149"/>
      <c r="J49" s="93"/>
      <c r="K49" s="149" t="s">
        <v>25</v>
      </c>
      <c r="L49" s="149"/>
      <c r="M49" s="93"/>
      <c r="N49" s="186" t="s">
        <v>39</v>
      </c>
      <c r="O49" s="187"/>
      <c r="P49" s="38"/>
      <c r="Q49" s="94"/>
      <c r="R49" s="95"/>
    </row>
    <row r="50" spans="1:18" ht="15.75" customHeight="1">
      <c r="A50" s="40"/>
      <c r="B50" s="16" t="s">
        <v>8</v>
      </c>
      <c r="C50" s="16" t="s">
        <v>9</v>
      </c>
      <c r="D50" s="16"/>
      <c r="E50" s="16" t="s">
        <v>8</v>
      </c>
      <c r="F50" s="53" t="s">
        <v>9</v>
      </c>
      <c r="G50" s="16"/>
      <c r="H50" s="16" t="s">
        <v>8</v>
      </c>
      <c r="I50" s="16" t="s">
        <v>9</v>
      </c>
      <c r="J50" s="16"/>
      <c r="K50" s="16" t="s">
        <v>8</v>
      </c>
      <c r="L50" s="16" t="s">
        <v>9</v>
      </c>
      <c r="M50" s="16"/>
      <c r="N50" s="51" t="s">
        <v>8</v>
      </c>
      <c r="O50" s="16" t="s">
        <v>9</v>
      </c>
      <c r="P50" s="16"/>
      <c r="Q50" s="16" t="s">
        <v>8</v>
      </c>
      <c r="R50" s="53" t="s">
        <v>9</v>
      </c>
    </row>
    <row r="51" spans="1:18" ht="30" customHeight="1">
      <c r="A51" s="88" t="s">
        <v>38</v>
      </c>
      <c r="B51" s="98"/>
      <c r="C51" s="98"/>
      <c r="D51" s="98"/>
      <c r="E51" s="98"/>
      <c r="F51" s="99"/>
      <c r="G51" s="98"/>
      <c r="H51" s="98"/>
      <c r="I51" s="98"/>
      <c r="J51" s="98"/>
      <c r="K51" s="98"/>
      <c r="L51" s="98"/>
      <c r="M51" s="98"/>
      <c r="N51" s="100"/>
      <c r="O51" s="98"/>
      <c r="P51" s="98"/>
      <c r="Q51" s="98"/>
      <c r="R51" s="99"/>
    </row>
    <row r="52" spans="1:19" ht="20.25" customHeight="1">
      <c r="A52" s="18" t="s">
        <v>68</v>
      </c>
      <c r="B52" s="97">
        <v>137</v>
      </c>
      <c r="C52" s="74">
        <v>3</v>
      </c>
      <c r="D52" s="136"/>
      <c r="E52" s="97">
        <v>12474</v>
      </c>
      <c r="F52" s="74">
        <v>4</v>
      </c>
      <c r="G52" s="136"/>
      <c r="H52" s="97">
        <v>9729</v>
      </c>
      <c r="I52" s="74">
        <v>5</v>
      </c>
      <c r="J52" s="136"/>
      <c r="K52" s="97">
        <v>2423</v>
      </c>
      <c r="L52" s="74">
        <v>4</v>
      </c>
      <c r="M52" s="136"/>
      <c r="N52" s="97">
        <v>342</v>
      </c>
      <c r="O52" s="74">
        <v>4</v>
      </c>
      <c r="P52" s="136"/>
      <c r="Q52" s="97">
        <v>25105</v>
      </c>
      <c r="R52" s="74">
        <v>4</v>
      </c>
      <c r="S52" s="81"/>
    </row>
    <row r="53" spans="1:19" ht="12.75">
      <c r="A53" s="27" t="s">
        <v>64</v>
      </c>
      <c r="B53" s="97">
        <v>421</v>
      </c>
      <c r="C53" s="74">
        <v>8</v>
      </c>
      <c r="D53" s="83"/>
      <c r="E53" s="97">
        <v>17076</v>
      </c>
      <c r="F53" s="74">
        <v>5</v>
      </c>
      <c r="G53" s="83"/>
      <c r="H53" s="97">
        <v>9466</v>
      </c>
      <c r="I53" s="74">
        <v>5</v>
      </c>
      <c r="J53" s="105"/>
      <c r="K53" s="97">
        <v>3067</v>
      </c>
      <c r="L53" s="74">
        <v>6</v>
      </c>
      <c r="M53" s="83"/>
      <c r="N53" s="97">
        <v>387</v>
      </c>
      <c r="O53" s="74">
        <v>5</v>
      </c>
      <c r="P53" s="83"/>
      <c r="Q53" s="97">
        <v>30417</v>
      </c>
      <c r="R53" s="74">
        <v>5</v>
      </c>
      <c r="S53" s="81"/>
    </row>
    <row r="54" spans="1:19" ht="12.75">
      <c r="A54" s="26" t="s">
        <v>63</v>
      </c>
      <c r="B54" s="97">
        <v>606</v>
      </c>
      <c r="C54" s="74">
        <v>12</v>
      </c>
      <c r="D54" s="105"/>
      <c r="E54" s="97">
        <v>17346</v>
      </c>
      <c r="F54" s="74">
        <v>6</v>
      </c>
      <c r="G54" s="105"/>
      <c r="H54" s="97">
        <v>7114</v>
      </c>
      <c r="I54" s="74">
        <v>4</v>
      </c>
      <c r="J54" s="105"/>
      <c r="K54" s="97">
        <v>1838</v>
      </c>
      <c r="L54" s="74">
        <v>3</v>
      </c>
      <c r="M54" s="105"/>
      <c r="N54" s="97">
        <v>289</v>
      </c>
      <c r="O54" s="74">
        <v>4</v>
      </c>
      <c r="P54" s="105"/>
      <c r="Q54" s="97">
        <v>27193</v>
      </c>
      <c r="R54" s="74">
        <v>5</v>
      </c>
      <c r="S54" s="81"/>
    </row>
    <row r="55" spans="1:19" ht="12.75">
      <c r="A55" s="26" t="s">
        <v>62</v>
      </c>
      <c r="B55" s="97">
        <v>380</v>
      </c>
      <c r="C55" s="74">
        <v>7</v>
      </c>
      <c r="D55" s="105"/>
      <c r="E55" s="97">
        <v>12661</v>
      </c>
      <c r="F55" s="74">
        <v>4</v>
      </c>
      <c r="G55" s="105"/>
      <c r="H55" s="97">
        <v>5769</v>
      </c>
      <c r="I55" s="74">
        <v>3</v>
      </c>
      <c r="J55" s="105"/>
      <c r="K55" s="97">
        <v>2007</v>
      </c>
      <c r="L55" s="74">
        <v>4</v>
      </c>
      <c r="M55" s="105"/>
      <c r="N55" s="97">
        <v>417</v>
      </c>
      <c r="O55" s="74">
        <v>5</v>
      </c>
      <c r="P55" s="105"/>
      <c r="Q55" s="97">
        <v>21234</v>
      </c>
      <c r="R55" s="74">
        <v>4</v>
      </c>
      <c r="S55" s="81"/>
    </row>
    <row r="56" spans="1:19" ht="12.75">
      <c r="A56" s="26" t="s">
        <v>29</v>
      </c>
      <c r="B56" s="97">
        <v>425</v>
      </c>
      <c r="C56" s="74">
        <v>8</v>
      </c>
      <c r="D56" s="105"/>
      <c r="E56" s="97">
        <v>20273</v>
      </c>
      <c r="F56" s="74">
        <v>6</v>
      </c>
      <c r="G56" s="105"/>
      <c r="H56" s="97">
        <v>11679</v>
      </c>
      <c r="I56" s="74">
        <v>6</v>
      </c>
      <c r="J56" s="105"/>
      <c r="K56" s="97">
        <v>5483</v>
      </c>
      <c r="L56" s="74">
        <v>10</v>
      </c>
      <c r="M56" s="105"/>
      <c r="N56" s="97">
        <v>1346</v>
      </c>
      <c r="O56" s="74">
        <v>17</v>
      </c>
      <c r="P56" s="105"/>
      <c r="Q56" s="97">
        <v>39206</v>
      </c>
      <c r="R56" s="74">
        <v>7</v>
      </c>
      <c r="S56" s="81"/>
    </row>
    <row r="57" spans="1:19" ht="12.75">
      <c r="A57" s="26" t="s">
        <v>30</v>
      </c>
      <c r="B57" s="97">
        <v>462</v>
      </c>
      <c r="C57" s="74">
        <v>9</v>
      </c>
      <c r="D57" s="105"/>
      <c r="E57" s="97">
        <v>27525</v>
      </c>
      <c r="F57" s="74">
        <v>9</v>
      </c>
      <c r="G57" s="105"/>
      <c r="H57" s="97">
        <v>14097</v>
      </c>
      <c r="I57" s="74">
        <v>7</v>
      </c>
      <c r="J57" s="105"/>
      <c r="K57" s="97">
        <v>5644</v>
      </c>
      <c r="L57" s="74">
        <v>11</v>
      </c>
      <c r="M57" s="105"/>
      <c r="N57" s="97">
        <v>1194</v>
      </c>
      <c r="O57" s="74">
        <v>15</v>
      </c>
      <c r="P57" s="105"/>
      <c r="Q57" s="97">
        <v>48922</v>
      </c>
      <c r="R57" s="74">
        <v>9</v>
      </c>
      <c r="S57" s="81"/>
    </row>
    <row r="58" spans="1:19" ht="12.75">
      <c r="A58" s="26" t="s">
        <v>31</v>
      </c>
      <c r="B58" s="97">
        <v>569</v>
      </c>
      <c r="C58" s="74">
        <v>11</v>
      </c>
      <c r="D58" s="105"/>
      <c r="E58" s="97">
        <v>39623</v>
      </c>
      <c r="F58" s="74">
        <v>13</v>
      </c>
      <c r="G58" s="105"/>
      <c r="H58" s="97">
        <v>20158</v>
      </c>
      <c r="I58" s="74">
        <v>11</v>
      </c>
      <c r="J58" s="105"/>
      <c r="K58" s="97">
        <v>6287</v>
      </c>
      <c r="L58" s="74">
        <v>12</v>
      </c>
      <c r="M58" s="105"/>
      <c r="N58" s="97">
        <v>1071</v>
      </c>
      <c r="O58" s="74">
        <v>14</v>
      </c>
      <c r="P58" s="105"/>
      <c r="Q58" s="97">
        <v>67708</v>
      </c>
      <c r="R58" s="74">
        <v>12</v>
      </c>
      <c r="S58" s="81"/>
    </row>
    <row r="59" spans="1:19" ht="12.75">
      <c r="A59" s="26" t="s">
        <v>32</v>
      </c>
      <c r="B59" s="97">
        <v>775</v>
      </c>
      <c r="C59" s="74">
        <v>15</v>
      </c>
      <c r="D59" s="105"/>
      <c r="E59" s="97">
        <v>47382</v>
      </c>
      <c r="F59" s="74">
        <v>15</v>
      </c>
      <c r="G59" s="105"/>
      <c r="H59" s="97">
        <v>28667</v>
      </c>
      <c r="I59" s="74">
        <v>15</v>
      </c>
      <c r="J59" s="105"/>
      <c r="K59" s="97">
        <v>8767</v>
      </c>
      <c r="L59" s="74">
        <v>16</v>
      </c>
      <c r="M59" s="105"/>
      <c r="N59" s="97">
        <v>1092</v>
      </c>
      <c r="O59" s="74">
        <v>14</v>
      </c>
      <c r="P59" s="105"/>
      <c r="Q59" s="97">
        <v>86683</v>
      </c>
      <c r="R59" s="74">
        <v>15</v>
      </c>
      <c r="S59" s="81"/>
    </row>
    <row r="60" spans="1:19" ht="12.75">
      <c r="A60" s="26" t="s">
        <v>33</v>
      </c>
      <c r="B60" s="97">
        <v>626</v>
      </c>
      <c r="C60" s="74">
        <v>12</v>
      </c>
      <c r="D60" s="105"/>
      <c r="E60" s="97">
        <v>37018</v>
      </c>
      <c r="F60" s="74">
        <v>12</v>
      </c>
      <c r="G60" s="105"/>
      <c r="H60" s="97">
        <v>25964</v>
      </c>
      <c r="I60" s="74">
        <v>14</v>
      </c>
      <c r="J60" s="105"/>
      <c r="K60" s="97">
        <v>8305</v>
      </c>
      <c r="L60" s="74">
        <v>16</v>
      </c>
      <c r="M60" s="105"/>
      <c r="N60" s="97">
        <v>917</v>
      </c>
      <c r="O60" s="74">
        <v>12</v>
      </c>
      <c r="P60" s="105"/>
      <c r="Q60" s="97">
        <v>72830</v>
      </c>
      <c r="R60" s="74">
        <v>13</v>
      </c>
      <c r="S60" s="81"/>
    </row>
    <row r="61" spans="1:19" ht="12.75">
      <c r="A61" s="26" t="s">
        <v>34</v>
      </c>
      <c r="B61" s="97">
        <v>446</v>
      </c>
      <c r="C61" s="74">
        <v>8</v>
      </c>
      <c r="D61" s="105"/>
      <c r="E61" s="97">
        <v>25741</v>
      </c>
      <c r="F61" s="74">
        <v>8</v>
      </c>
      <c r="G61" s="105"/>
      <c r="H61" s="97">
        <v>15913</v>
      </c>
      <c r="I61" s="74">
        <v>8</v>
      </c>
      <c r="J61" s="105"/>
      <c r="K61" s="97">
        <v>3925</v>
      </c>
      <c r="L61" s="74">
        <v>7</v>
      </c>
      <c r="M61" s="105"/>
      <c r="N61" s="97">
        <v>389</v>
      </c>
      <c r="O61" s="74">
        <v>5</v>
      </c>
      <c r="P61" s="105"/>
      <c r="Q61" s="97">
        <v>46414</v>
      </c>
      <c r="R61" s="74">
        <v>8</v>
      </c>
      <c r="S61" s="81"/>
    </row>
    <row r="62" spans="1:19" ht="12.75">
      <c r="A62" s="26" t="s">
        <v>57</v>
      </c>
      <c r="B62" s="97">
        <v>228</v>
      </c>
      <c r="C62" s="74">
        <v>4</v>
      </c>
      <c r="D62" s="105"/>
      <c r="E62" s="97">
        <v>18248</v>
      </c>
      <c r="F62" s="74">
        <v>6</v>
      </c>
      <c r="G62" s="105"/>
      <c r="H62" s="97">
        <v>10837</v>
      </c>
      <c r="I62" s="74">
        <v>6</v>
      </c>
      <c r="J62" s="105"/>
      <c r="K62" s="97">
        <v>1929</v>
      </c>
      <c r="L62" s="74">
        <v>4</v>
      </c>
      <c r="M62" s="105"/>
      <c r="N62" s="97">
        <v>195</v>
      </c>
      <c r="O62" s="74">
        <v>3</v>
      </c>
      <c r="P62" s="105"/>
      <c r="Q62" s="97">
        <v>31437</v>
      </c>
      <c r="R62" s="74">
        <v>5</v>
      </c>
      <c r="S62" s="81"/>
    </row>
    <row r="63" spans="1:19" ht="12.75">
      <c r="A63" s="26" t="s">
        <v>58</v>
      </c>
      <c r="B63" s="97">
        <v>99</v>
      </c>
      <c r="C63" s="74">
        <v>2</v>
      </c>
      <c r="D63" s="105"/>
      <c r="E63" s="97">
        <v>12336</v>
      </c>
      <c r="F63" s="74">
        <v>4</v>
      </c>
      <c r="G63" s="105"/>
      <c r="H63" s="97">
        <v>7743</v>
      </c>
      <c r="I63" s="74">
        <v>4</v>
      </c>
      <c r="J63" s="105"/>
      <c r="K63" s="97">
        <v>1023</v>
      </c>
      <c r="L63" s="74">
        <v>2</v>
      </c>
      <c r="M63" s="105"/>
      <c r="N63" s="97">
        <v>82</v>
      </c>
      <c r="O63" s="74">
        <v>1</v>
      </c>
      <c r="P63" s="105"/>
      <c r="Q63" s="97">
        <v>21283</v>
      </c>
      <c r="R63" s="74">
        <v>4</v>
      </c>
      <c r="S63" s="81"/>
    </row>
    <row r="64" spans="1:19" ht="12.75">
      <c r="A64" s="26" t="s">
        <v>59</v>
      </c>
      <c r="B64" s="97">
        <v>58</v>
      </c>
      <c r="C64" s="74">
        <v>1</v>
      </c>
      <c r="D64" s="105"/>
      <c r="E64" s="97">
        <v>12967</v>
      </c>
      <c r="F64" s="74">
        <v>4</v>
      </c>
      <c r="G64" s="105"/>
      <c r="H64" s="97">
        <v>9860</v>
      </c>
      <c r="I64" s="74">
        <v>5</v>
      </c>
      <c r="J64" s="105"/>
      <c r="K64" s="97">
        <v>960</v>
      </c>
      <c r="L64" s="74">
        <v>2</v>
      </c>
      <c r="M64" s="105"/>
      <c r="N64" s="97">
        <v>69</v>
      </c>
      <c r="O64" s="74">
        <v>1</v>
      </c>
      <c r="P64" s="105"/>
      <c r="Q64" s="97">
        <v>23914</v>
      </c>
      <c r="R64" s="74">
        <v>4</v>
      </c>
      <c r="S64" s="81"/>
    </row>
    <row r="65" spans="1:19" ht="12.75">
      <c r="A65" s="26" t="s">
        <v>60</v>
      </c>
      <c r="B65" s="97">
        <v>14</v>
      </c>
      <c r="C65" s="74">
        <v>0</v>
      </c>
      <c r="D65" s="105"/>
      <c r="E65" s="97">
        <v>5509</v>
      </c>
      <c r="F65" s="74">
        <v>2</v>
      </c>
      <c r="G65" s="105"/>
      <c r="H65" s="97">
        <v>5082</v>
      </c>
      <c r="I65" s="74">
        <v>3</v>
      </c>
      <c r="J65" s="105"/>
      <c r="K65" s="97">
        <v>421</v>
      </c>
      <c r="L65" s="74">
        <v>1</v>
      </c>
      <c r="M65" s="105"/>
      <c r="N65" s="97">
        <v>33</v>
      </c>
      <c r="O65" s="74">
        <v>0</v>
      </c>
      <c r="P65" s="105"/>
      <c r="Q65" s="97">
        <v>11059</v>
      </c>
      <c r="R65" s="74">
        <v>2</v>
      </c>
      <c r="S65" s="81"/>
    </row>
    <row r="66" spans="1:19" ht="12.75">
      <c r="A66" s="26" t="s">
        <v>61</v>
      </c>
      <c r="B66" s="97">
        <v>8</v>
      </c>
      <c r="C66" s="74">
        <v>0</v>
      </c>
      <c r="D66" s="105"/>
      <c r="E66" s="97">
        <v>2671</v>
      </c>
      <c r="F66" s="74">
        <v>1</v>
      </c>
      <c r="G66" s="105"/>
      <c r="H66" s="97">
        <v>2789</v>
      </c>
      <c r="I66" s="74">
        <v>2</v>
      </c>
      <c r="J66" s="105"/>
      <c r="K66" s="97">
        <v>312</v>
      </c>
      <c r="L66" s="74">
        <v>1</v>
      </c>
      <c r="M66" s="105"/>
      <c r="N66" s="97">
        <v>23</v>
      </c>
      <c r="O66" s="74">
        <v>0</v>
      </c>
      <c r="P66" s="105"/>
      <c r="Q66" s="97">
        <v>5803</v>
      </c>
      <c r="R66" s="74">
        <v>1</v>
      </c>
      <c r="S66" s="81"/>
    </row>
    <row r="67" spans="1:19" ht="12.75">
      <c r="A67" s="26" t="s">
        <v>143</v>
      </c>
      <c r="B67" s="97">
        <v>3</v>
      </c>
      <c r="C67" s="74">
        <v>0</v>
      </c>
      <c r="D67" s="105"/>
      <c r="E67" s="97">
        <v>2150</v>
      </c>
      <c r="F67" s="74">
        <v>1</v>
      </c>
      <c r="G67" s="105"/>
      <c r="H67" s="97">
        <v>2408</v>
      </c>
      <c r="I67" s="74">
        <v>1</v>
      </c>
      <c r="J67" s="105"/>
      <c r="K67" s="97">
        <v>291</v>
      </c>
      <c r="L67" s="74">
        <v>1</v>
      </c>
      <c r="M67" s="105"/>
      <c r="N67" s="97">
        <v>24</v>
      </c>
      <c r="O67" s="74">
        <v>0</v>
      </c>
      <c r="P67" s="105"/>
      <c r="Q67" s="97">
        <v>4876</v>
      </c>
      <c r="R67" s="74">
        <v>1</v>
      </c>
      <c r="S67" s="81"/>
    </row>
    <row r="68" spans="1:19" ht="12.75">
      <c r="A68" s="26" t="s">
        <v>54</v>
      </c>
      <c r="B68" s="97">
        <v>3</v>
      </c>
      <c r="C68" s="74">
        <v>0</v>
      </c>
      <c r="D68" s="105"/>
      <c r="E68" s="97">
        <v>1443</v>
      </c>
      <c r="F68" s="74">
        <v>0</v>
      </c>
      <c r="G68" s="105"/>
      <c r="H68" s="97">
        <v>1606</v>
      </c>
      <c r="I68" s="74">
        <v>1</v>
      </c>
      <c r="J68" s="105"/>
      <c r="K68" s="97">
        <v>187</v>
      </c>
      <c r="L68" s="74">
        <v>0</v>
      </c>
      <c r="M68" s="105"/>
      <c r="N68" s="97">
        <v>31</v>
      </c>
      <c r="O68" s="74">
        <v>0</v>
      </c>
      <c r="P68" s="105"/>
      <c r="Q68" s="97">
        <v>3270</v>
      </c>
      <c r="R68" s="74">
        <v>1</v>
      </c>
      <c r="S68" s="81"/>
    </row>
    <row r="69" spans="1:19" ht="15.75" customHeight="1">
      <c r="A69" s="36" t="s">
        <v>12</v>
      </c>
      <c r="B69" s="130">
        <v>5260</v>
      </c>
      <c r="C69" s="141">
        <v>100</v>
      </c>
      <c r="D69" s="137"/>
      <c r="E69" s="130">
        <v>312443</v>
      </c>
      <c r="F69" s="141">
        <v>100</v>
      </c>
      <c r="G69" s="137"/>
      <c r="H69" s="130">
        <v>188881</v>
      </c>
      <c r="I69" s="141">
        <v>100</v>
      </c>
      <c r="J69" s="137"/>
      <c r="K69" s="130">
        <v>52869</v>
      </c>
      <c r="L69" s="141">
        <v>100</v>
      </c>
      <c r="M69" s="137"/>
      <c r="N69" s="130">
        <v>7901</v>
      </c>
      <c r="O69" s="141">
        <v>100</v>
      </c>
      <c r="P69" s="137"/>
      <c r="Q69" s="130">
        <v>567354</v>
      </c>
      <c r="R69" s="141">
        <v>100</v>
      </c>
      <c r="S69" s="81"/>
    </row>
    <row r="70" spans="2:19" ht="12.75">
      <c r="B70" s="81"/>
      <c r="C70" s="81"/>
      <c r="D70" s="81"/>
      <c r="E70" s="81"/>
      <c r="F70" s="81"/>
      <c r="G70" s="81"/>
      <c r="H70" s="81"/>
      <c r="I70" s="81"/>
      <c r="J70" s="81"/>
      <c r="K70" s="81"/>
      <c r="L70" s="81"/>
      <c r="M70" s="81"/>
      <c r="N70" s="81"/>
      <c r="O70" s="81"/>
      <c r="P70" s="81"/>
      <c r="Q70" s="81"/>
      <c r="R70" s="81"/>
      <c r="S70" s="81"/>
    </row>
    <row r="71" ht="10.5" customHeight="1">
      <c r="A71" s="58"/>
    </row>
    <row r="72" spans="1:15" ht="12.75">
      <c r="A72" s="188" t="s">
        <v>148</v>
      </c>
      <c r="B72" s="189"/>
      <c r="C72" s="189"/>
      <c r="D72" s="189"/>
      <c r="E72" s="189"/>
      <c r="F72" s="189"/>
      <c r="G72" s="189"/>
      <c r="H72" s="189"/>
      <c r="I72" s="189"/>
      <c r="J72" s="189"/>
      <c r="K72" s="189"/>
      <c r="L72" s="189"/>
      <c r="M72" s="189"/>
      <c r="N72" s="189"/>
      <c r="O72" s="189"/>
    </row>
  </sheetData>
  <mergeCells count="27">
    <mergeCell ref="A72:O72"/>
    <mergeCell ref="K49:L49"/>
    <mergeCell ref="N49:O49"/>
    <mergeCell ref="E6:F6"/>
    <mergeCell ref="B49:C49"/>
    <mergeCell ref="E49:F49"/>
    <mergeCell ref="H49:I49"/>
    <mergeCell ref="N5:O5"/>
    <mergeCell ref="N6:O6"/>
    <mergeCell ref="B47:R47"/>
    <mergeCell ref="B48:D48"/>
    <mergeCell ref="E48:G48"/>
    <mergeCell ref="H48:J48"/>
    <mergeCell ref="K48:M48"/>
    <mergeCell ref="N48:O48"/>
    <mergeCell ref="Q48:R48"/>
    <mergeCell ref="B6:C6"/>
    <mergeCell ref="Q5:R5"/>
    <mergeCell ref="H6:I6"/>
    <mergeCell ref="K6:L6"/>
    <mergeCell ref="A1:R1"/>
    <mergeCell ref="A3:R3"/>
    <mergeCell ref="B4:R4"/>
    <mergeCell ref="B5:D5"/>
    <mergeCell ref="E5:G5"/>
    <mergeCell ref="H5:J5"/>
    <mergeCell ref="K5:M5"/>
  </mergeCells>
  <printOptions/>
  <pageMargins left="0.75" right="0.75" top="1" bottom="1" header="0.5" footer="0.5"/>
  <pageSetup horizontalDpi="600" verticalDpi="600" orientation="portrait" paperSize="9" scale="96" r:id="rId2"/>
  <rowBreaks count="1" manualBreakCount="1">
    <brk id="45" max="255" man="1"/>
  </rowBreaks>
  <colBreaks count="1" manualBreakCount="1">
    <brk id="18" max="65535" man="1"/>
  </colBreaks>
  <drawing r:id="rId1"/>
</worksheet>
</file>

<file path=xl/worksheets/sheet11.xml><?xml version="1.0" encoding="utf-8"?>
<worksheet xmlns="http://schemas.openxmlformats.org/spreadsheetml/2006/main" xmlns:r="http://schemas.openxmlformats.org/officeDocument/2006/relationships">
  <dimension ref="A1:L28"/>
  <sheetViews>
    <sheetView zoomScaleSheetLayoutView="100" workbookViewId="0" topLeftCell="A1">
      <selection activeCell="G2" sqref="G2"/>
    </sheetView>
  </sheetViews>
  <sheetFormatPr defaultColWidth="9.140625" defaultRowHeight="12.75"/>
  <cols>
    <col min="1" max="1" width="21.421875" style="0" customWidth="1"/>
    <col min="2" max="2" width="4.57421875" style="0" customWidth="1"/>
    <col min="3" max="5" width="12.7109375" style="0" customWidth="1"/>
    <col min="6" max="8" width="7.7109375" style="0" customWidth="1"/>
    <col min="9" max="9" width="1.7109375" style="0" customWidth="1"/>
    <col min="10" max="10" width="6.7109375" style="0" customWidth="1"/>
    <col min="11" max="12" width="7.7109375" style="0" customWidth="1"/>
  </cols>
  <sheetData>
    <row r="1" spans="1:12" s="3" customFormat="1" ht="41.25" customHeight="1">
      <c r="A1" s="190" t="s">
        <v>157</v>
      </c>
      <c r="B1" s="190"/>
      <c r="C1" s="190"/>
      <c r="D1" s="190"/>
      <c r="E1" s="190"/>
      <c r="F1" s="190"/>
      <c r="G1" s="190"/>
      <c r="H1" s="8"/>
      <c r="I1" s="8"/>
      <c r="J1" s="8"/>
      <c r="K1" s="8"/>
      <c r="L1" s="8"/>
    </row>
    <row r="2" spans="1:12" s="3" customFormat="1" ht="12.75" customHeight="1">
      <c r="A2" s="62"/>
      <c r="B2" s="63"/>
      <c r="C2" s="63"/>
      <c r="D2" s="63"/>
      <c r="E2" s="63"/>
      <c r="F2" s="41"/>
      <c r="G2" s="8"/>
      <c r="H2" s="8"/>
      <c r="I2" s="8"/>
      <c r="J2" s="8"/>
      <c r="K2" s="8"/>
      <c r="L2" s="8"/>
    </row>
    <row r="3" spans="1:12" s="3" customFormat="1" ht="39" customHeight="1">
      <c r="A3" s="158" t="s">
        <v>155</v>
      </c>
      <c r="B3" s="154"/>
      <c r="C3" s="154"/>
      <c r="D3" s="154"/>
      <c r="E3" s="154"/>
      <c r="F3" s="152"/>
      <c r="G3" s="8"/>
      <c r="H3" s="8"/>
      <c r="I3" s="8"/>
      <c r="J3" s="8"/>
      <c r="K3" s="8"/>
      <c r="L3" s="8"/>
    </row>
    <row r="4" spans="1:6" ht="15.75" customHeight="1">
      <c r="A4" s="191" t="s">
        <v>13</v>
      </c>
      <c r="B4" s="39"/>
      <c r="C4" s="150" t="s">
        <v>85</v>
      </c>
      <c r="D4" s="150"/>
      <c r="E4" s="150"/>
      <c r="F4" s="6"/>
    </row>
    <row r="5" spans="1:6" ht="15.75" customHeight="1">
      <c r="A5" s="192"/>
      <c r="B5" s="40"/>
      <c r="C5" s="16" t="s">
        <v>1</v>
      </c>
      <c r="D5" s="16" t="s">
        <v>0</v>
      </c>
      <c r="E5" s="16" t="s">
        <v>12</v>
      </c>
      <c r="F5" s="6"/>
    </row>
    <row r="6" spans="1:6" ht="20.25" customHeight="1">
      <c r="A6" s="18" t="s">
        <v>88</v>
      </c>
      <c r="B6" s="21"/>
      <c r="C6" s="1">
        <v>151832.7823059</v>
      </c>
      <c r="D6" s="1">
        <v>150250.4393327</v>
      </c>
      <c r="E6" s="1">
        <v>151142.806781676</v>
      </c>
      <c r="F6" s="6"/>
    </row>
    <row r="7" spans="1:6" ht="12.75" customHeight="1">
      <c r="A7" s="18" t="s">
        <v>89</v>
      </c>
      <c r="B7" s="21"/>
      <c r="C7" s="1">
        <v>150603.2989964</v>
      </c>
      <c r="D7" s="1">
        <v>159287.7000223</v>
      </c>
      <c r="E7" s="1">
        <v>154235.422252324</v>
      </c>
      <c r="F7" s="6"/>
    </row>
    <row r="8" spans="1:6" ht="12.75">
      <c r="A8" s="18" t="s">
        <v>90</v>
      </c>
      <c r="B8" s="21"/>
      <c r="C8" s="1">
        <v>120734.3915838</v>
      </c>
      <c r="D8" s="1">
        <v>121714.9195688</v>
      </c>
      <c r="E8" s="1">
        <v>121096.294185157</v>
      </c>
      <c r="F8" s="6"/>
    </row>
    <row r="9" spans="1:6" ht="12.75">
      <c r="A9" s="18" t="s">
        <v>91</v>
      </c>
      <c r="B9" s="21"/>
      <c r="C9" s="1">
        <v>123682.3135093</v>
      </c>
      <c r="D9" s="1">
        <v>125790.8772022</v>
      </c>
      <c r="E9" s="1">
        <v>124534.568982325</v>
      </c>
      <c r="F9" s="6"/>
    </row>
    <row r="10" spans="1:6" ht="12.75">
      <c r="A10" s="18" t="s">
        <v>92</v>
      </c>
      <c r="B10" s="21"/>
      <c r="C10" s="1">
        <v>114062.769097</v>
      </c>
      <c r="D10" s="1">
        <v>117252.9648492</v>
      </c>
      <c r="E10" s="1">
        <v>115234.348247029</v>
      </c>
      <c r="F10" s="6"/>
    </row>
    <row r="11" spans="1:6" ht="12.75">
      <c r="A11" s="18" t="s">
        <v>93</v>
      </c>
      <c r="B11" s="21"/>
      <c r="C11" s="1">
        <v>123993.1278495</v>
      </c>
      <c r="D11" s="1">
        <v>128118.1152993</v>
      </c>
      <c r="E11" s="1">
        <v>125539.56952856</v>
      </c>
      <c r="F11" s="6"/>
    </row>
    <row r="12" spans="1:6" ht="12.75">
      <c r="A12" s="18" t="s">
        <v>94</v>
      </c>
      <c r="B12" s="21"/>
      <c r="C12" s="1">
        <v>116695.7074744</v>
      </c>
      <c r="D12" s="1">
        <v>119182.4239501</v>
      </c>
      <c r="E12" s="1">
        <v>117582.759692277</v>
      </c>
      <c r="F12" s="6"/>
    </row>
    <row r="13" spans="1:6" ht="12.75">
      <c r="A13" s="18" t="s">
        <v>95</v>
      </c>
      <c r="B13" s="21"/>
      <c r="C13" s="1">
        <v>131286.8273381</v>
      </c>
      <c r="D13" s="1">
        <v>136080.4470588</v>
      </c>
      <c r="E13" s="1">
        <v>133022.962962963</v>
      </c>
      <c r="F13" s="6"/>
    </row>
    <row r="14" spans="1:6" ht="12.75">
      <c r="A14" s="18" t="s">
        <v>96</v>
      </c>
      <c r="B14" s="21"/>
      <c r="C14" s="1">
        <v>119629.3877201</v>
      </c>
      <c r="D14" s="1">
        <v>113982.7185269</v>
      </c>
      <c r="E14" s="1">
        <v>117576.404153573</v>
      </c>
      <c r="F14" s="6"/>
    </row>
    <row r="15" spans="1:6" ht="12.75">
      <c r="A15" s="18" t="s">
        <v>97</v>
      </c>
      <c r="B15" s="21"/>
      <c r="C15" s="1">
        <v>140305.8543277</v>
      </c>
      <c r="D15" s="1">
        <v>144214.8680746</v>
      </c>
      <c r="E15" s="1">
        <v>141924.469254357</v>
      </c>
      <c r="F15" s="6"/>
    </row>
    <row r="16" spans="1:6" ht="12.75" customHeight="1">
      <c r="A16" s="18" t="s">
        <v>98</v>
      </c>
      <c r="B16" s="21"/>
      <c r="C16" s="1">
        <v>130599.5486745</v>
      </c>
      <c r="D16" s="1">
        <v>133956.4073459</v>
      </c>
      <c r="E16" s="1">
        <v>131833.852052935</v>
      </c>
      <c r="F16" s="6"/>
    </row>
    <row r="17" spans="1:6" ht="12.75">
      <c r="A17" s="18" t="s">
        <v>99</v>
      </c>
      <c r="B17" s="21"/>
      <c r="C17" s="1">
        <v>134412.0173484</v>
      </c>
      <c r="D17" s="1">
        <v>140401.5142676</v>
      </c>
      <c r="E17" s="1">
        <v>136830.832103691</v>
      </c>
      <c r="F17" s="6"/>
    </row>
    <row r="18" spans="1:6" ht="12.75">
      <c r="A18" s="18" t="s">
        <v>100</v>
      </c>
      <c r="B18" s="21"/>
      <c r="C18" s="1">
        <v>119175.6732753</v>
      </c>
      <c r="D18" s="1">
        <v>121345.3251604</v>
      </c>
      <c r="E18" s="1">
        <v>119976.109561248</v>
      </c>
      <c r="F18" s="6"/>
    </row>
    <row r="19" spans="1:6" ht="12.75">
      <c r="A19" s="18" t="s">
        <v>101</v>
      </c>
      <c r="B19" s="21"/>
      <c r="C19" s="1">
        <v>118100.121103</v>
      </c>
      <c r="D19" s="1">
        <v>120816.5538526</v>
      </c>
      <c r="E19" s="1">
        <v>119109.82683003</v>
      </c>
      <c r="F19" s="6"/>
    </row>
    <row r="20" spans="1:6" ht="12.75">
      <c r="A20" s="18" t="s">
        <v>102</v>
      </c>
      <c r="B20" s="21"/>
      <c r="C20" s="1">
        <v>117947.5232183</v>
      </c>
      <c r="D20" s="1">
        <v>123835.7384495</v>
      </c>
      <c r="E20" s="1">
        <v>120177.927623285</v>
      </c>
      <c r="F20" s="6"/>
    </row>
    <row r="21" spans="1:6" ht="12.75">
      <c r="A21" s="18" t="s">
        <v>103</v>
      </c>
      <c r="B21" s="21"/>
      <c r="C21" s="1">
        <v>116425.6014567</v>
      </c>
      <c r="D21" s="1">
        <v>119587.9628036</v>
      </c>
      <c r="E21" s="1">
        <v>117580.97282056</v>
      </c>
      <c r="F21" s="6"/>
    </row>
    <row r="22" spans="1:6" ht="12.75">
      <c r="A22" s="18" t="s">
        <v>104</v>
      </c>
      <c r="B22" s="21"/>
      <c r="C22" s="1">
        <v>113707.2010589</v>
      </c>
      <c r="D22" s="1">
        <v>114238.2540826</v>
      </c>
      <c r="E22" s="1">
        <v>113898.988117953</v>
      </c>
      <c r="F22" s="6"/>
    </row>
    <row r="23" spans="1:6" ht="12.75">
      <c r="A23" s="18" t="s">
        <v>105</v>
      </c>
      <c r="B23" s="21"/>
      <c r="C23" s="1">
        <v>117073.8655747</v>
      </c>
      <c r="D23" s="1">
        <v>117097.9247338</v>
      </c>
      <c r="E23" s="1">
        <v>117082.730604601</v>
      </c>
      <c r="F23" s="6"/>
    </row>
    <row r="24" spans="1:6" ht="12.75">
      <c r="A24" s="18" t="s">
        <v>106</v>
      </c>
      <c r="B24" s="21"/>
      <c r="C24" s="1">
        <v>122382.0941148</v>
      </c>
      <c r="D24" s="1">
        <v>122036.446378</v>
      </c>
      <c r="E24" s="1">
        <v>122254.00539892</v>
      </c>
      <c r="F24" s="6"/>
    </row>
    <row r="25" spans="1:6" ht="12.75">
      <c r="A25" s="18" t="s">
        <v>107</v>
      </c>
      <c r="B25" s="21"/>
      <c r="C25" s="1">
        <v>133413.7710319</v>
      </c>
      <c r="D25" s="1">
        <v>138901.751671</v>
      </c>
      <c r="E25" s="1">
        <v>135647.785754151</v>
      </c>
      <c r="F25" s="6"/>
    </row>
    <row r="26" spans="1:6" ht="12.75">
      <c r="A26" s="18" t="s">
        <v>108</v>
      </c>
      <c r="B26" s="21"/>
      <c r="C26" s="1">
        <v>122358.3377316</v>
      </c>
      <c r="D26" s="1">
        <v>120551.3166876</v>
      </c>
      <c r="E26" s="1">
        <v>121710.12647403</v>
      </c>
      <c r="F26" s="6"/>
    </row>
    <row r="27" spans="1:6" ht="15.75" customHeight="1">
      <c r="A27" s="22" t="s">
        <v>14</v>
      </c>
      <c r="B27" s="40"/>
      <c r="C27" s="22">
        <v>135109.4095793393</v>
      </c>
      <c r="D27" s="22">
        <v>138765.2834814846</v>
      </c>
      <c r="E27" s="22">
        <v>136585.22874559718</v>
      </c>
      <c r="F27" s="6"/>
    </row>
    <row r="28" spans="3:5" ht="24" customHeight="1">
      <c r="C28" s="78"/>
      <c r="D28" s="78"/>
      <c r="E28" s="78"/>
    </row>
  </sheetData>
  <mergeCells count="4">
    <mergeCell ref="A3:F3"/>
    <mergeCell ref="A1:G1"/>
    <mergeCell ref="A4:A5"/>
    <mergeCell ref="C4:E4"/>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L29"/>
  <sheetViews>
    <sheetView zoomScaleSheetLayoutView="100" workbookViewId="0" topLeftCell="A1">
      <selection activeCell="H2" sqref="H2"/>
    </sheetView>
  </sheetViews>
  <sheetFormatPr defaultColWidth="9.140625" defaultRowHeight="12.75"/>
  <cols>
    <col min="1" max="1" width="21.421875" style="0" customWidth="1"/>
    <col min="2" max="2" width="9.7109375" style="0" bestFit="1" customWidth="1"/>
    <col min="3" max="4" width="10.7109375" style="0" customWidth="1"/>
    <col min="5" max="5" width="2.7109375" style="0" customWidth="1"/>
    <col min="6" max="8" width="9.7109375" style="0" customWidth="1"/>
    <col min="9" max="9" width="1.7109375" style="0" customWidth="1"/>
    <col min="10" max="10" width="6.7109375" style="0" customWidth="1"/>
    <col min="11" max="12" width="7.7109375" style="0" customWidth="1"/>
  </cols>
  <sheetData>
    <row r="1" spans="1:12" s="3" customFormat="1" ht="39.75" customHeight="1">
      <c r="A1" s="153" t="s">
        <v>156</v>
      </c>
      <c r="B1" s="154"/>
      <c r="C1" s="154"/>
      <c r="D1" s="154"/>
      <c r="E1" s="154"/>
      <c r="F1" s="154"/>
      <c r="G1" s="154"/>
      <c r="H1" s="154"/>
      <c r="I1" s="152"/>
      <c r="J1" s="8"/>
      <c r="K1" s="8"/>
      <c r="L1" s="8"/>
    </row>
    <row r="2" spans="1:12" s="3" customFormat="1" ht="12.75" customHeight="1">
      <c r="A2" s="62"/>
      <c r="B2" s="63"/>
      <c r="C2" s="63"/>
      <c r="D2" s="63"/>
      <c r="E2" s="63"/>
      <c r="F2" s="63"/>
      <c r="G2" s="63"/>
      <c r="H2" s="63"/>
      <c r="I2" s="41"/>
      <c r="J2" s="8"/>
      <c r="K2" s="8"/>
      <c r="L2" s="8"/>
    </row>
    <row r="3" spans="1:12" s="3" customFormat="1" ht="38.25" customHeight="1">
      <c r="A3" s="158" t="s">
        <v>149</v>
      </c>
      <c r="B3" s="154"/>
      <c r="C3" s="154"/>
      <c r="D3" s="154"/>
      <c r="E3" s="154"/>
      <c r="F3" s="154"/>
      <c r="G3" s="154"/>
      <c r="H3" s="154"/>
      <c r="I3" s="152"/>
      <c r="J3" s="8"/>
      <c r="K3" s="8"/>
      <c r="L3" s="8"/>
    </row>
    <row r="4" spans="1:12" ht="15.75" customHeight="1">
      <c r="A4" s="191" t="s">
        <v>13</v>
      </c>
      <c r="B4" s="150" t="s">
        <v>86</v>
      </c>
      <c r="C4" s="150"/>
      <c r="D4" s="150"/>
      <c r="E4" s="24"/>
      <c r="F4" s="150" t="s">
        <v>87</v>
      </c>
      <c r="G4" s="150"/>
      <c r="H4" s="150"/>
      <c r="I4" s="6"/>
      <c r="J4" s="6"/>
      <c r="K4" s="6"/>
      <c r="L4" s="6"/>
    </row>
    <row r="5" spans="1:12" ht="15.75" customHeight="1">
      <c r="A5" s="192"/>
      <c r="B5" s="16" t="s">
        <v>1</v>
      </c>
      <c r="C5" s="16" t="s">
        <v>0</v>
      </c>
      <c r="D5" s="16" t="s">
        <v>12</v>
      </c>
      <c r="E5" s="16"/>
      <c r="F5" s="16" t="s">
        <v>1</v>
      </c>
      <c r="G5" s="16" t="s">
        <v>0</v>
      </c>
      <c r="H5" s="16" t="s">
        <v>12</v>
      </c>
      <c r="I5" s="6"/>
      <c r="J5" s="6"/>
      <c r="K5" s="6"/>
      <c r="L5" s="6"/>
    </row>
    <row r="6" spans="1:12" ht="20.25" customHeight="1">
      <c r="A6" s="18" t="s">
        <v>88</v>
      </c>
      <c r="B6" s="1">
        <v>300437.755627494</v>
      </c>
      <c r="C6" s="128">
        <v>372555.365242933</v>
      </c>
      <c r="D6" s="1">
        <v>331884.340256156</v>
      </c>
      <c r="E6" s="4"/>
      <c r="F6" s="1">
        <v>11704.7729428593</v>
      </c>
      <c r="G6" s="1">
        <v>14283.3115770342</v>
      </c>
      <c r="H6" s="1">
        <v>12829.1340220776</v>
      </c>
      <c r="I6" s="6"/>
      <c r="J6" s="6"/>
      <c r="K6" s="6"/>
      <c r="L6" s="6"/>
    </row>
    <row r="7" spans="1:12" ht="12.75" customHeight="1">
      <c r="A7" s="18" t="s">
        <v>89</v>
      </c>
      <c r="B7" s="1">
        <v>262859.457246086</v>
      </c>
      <c r="C7" s="128">
        <v>316818.723221267</v>
      </c>
      <c r="D7" s="1">
        <v>285425.661855381</v>
      </c>
      <c r="E7" s="4"/>
      <c r="F7" s="1">
        <v>10242.0207948615</v>
      </c>
      <c r="G7" s="1">
        <v>12310.473472579</v>
      </c>
      <c r="H7" s="1">
        <v>11107.0645553064</v>
      </c>
      <c r="I7" s="6"/>
      <c r="J7" s="6"/>
      <c r="K7" s="6"/>
      <c r="L7" s="6"/>
    </row>
    <row r="8" spans="1:12" ht="12.75">
      <c r="A8" s="18" t="s">
        <v>90</v>
      </c>
      <c r="B8" s="1">
        <v>244688.666747514</v>
      </c>
      <c r="C8" s="128">
        <v>288241.120232172</v>
      </c>
      <c r="D8" s="1">
        <v>260763.420811018</v>
      </c>
      <c r="E8" s="4"/>
      <c r="F8" s="1">
        <v>9376.99878729081</v>
      </c>
      <c r="G8" s="1">
        <v>11045.1150497512</v>
      </c>
      <c r="H8" s="1">
        <v>9992.68301453711</v>
      </c>
      <c r="I8" s="6"/>
      <c r="J8" s="6"/>
      <c r="K8" s="6"/>
      <c r="L8" s="6"/>
    </row>
    <row r="9" spans="1:12" ht="12.75">
      <c r="A9" s="18" t="s">
        <v>91</v>
      </c>
      <c r="B9" s="1">
        <v>246705.908373053</v>
      </c>
      <c r="C9" s="128">
        <v>313484.936444678</v>
      </c>
      <c r="D9" s="1">
        <v>273695.482494066</v>
      </c>
      <c r="E9" s="4"/>
      <c r="F9" s="1">
        <v>9532.25602902469</v>
      </c>
      <c r="G9" s="1">
        <v>12012.9329837441</v>
      </c>
      <c r="H9" s="1">
        <v>10534.852449983</v>
      </c>
      <c r="I9" s="6"/>
      <c r="J9" s="6"/>
      <c r="K9" s="6"/>
      <c r="L9" s="6"/>
    </row>
    <row r="10" spans="1:12" ht="12.75">
      <c r="A10" s="18" t="s">
        <v>92</v>
      </c>
      <c r="B10" s="1">
        <v>244247.751014258</v>
      </c>
      <c r="C10" s="128">
        <v>309290.951068504</v>
      </c>
      <c r="D10" s="1">
        <v>268134.453571952</v>
      </c>
      <c r="E10" s="4"/>
      <c r="F10" s="1">
        <v>9407.77326996638</v>
      </c>
      <c r="G10" s="1">
        <v>11739.2857998802</v>
      </c>
      <c r="H10" s="1">
        <v>10264.0064544521</v>
      </c>
      <c r="I10" s="6"/>
      <c r="J10" s="6"/>
      <c r="K10" s="6"/>
      <c r="L10" s="6"/>
    </row>
    <row r="11" spans="1:12" ht="12.75">
      <c r="A11" s="18" t="s">
        <v>93</v>
      </c>
      <c r="B11" s="1">
        <v>242705.936930091</v>
      </c>
      <c r="C11" s="128">
        <v>310738.235033259</v>
      </c>
      <c r="D11" s="1">
        <v>268210.979693623</v>
      </c>
      <c r="E11" s="4"/>
      <c r="F11" s="1">
        <v>9402.83130699088</v>
      </c>
      <c r="G11" s="1">
        <v>11801.5172632246</v>
      </c>
      <c r="H11" s="1">
        <v>10302.0893005581</v>
      </c>
      <c r="I11" s="6"/>
      <c r="J11" s="6"/>
      <c r="K11" s="6"/>
      <c r="L11" s="6"/>
    </row>
    <row r="12" spans="1:12" ht="12.75">
      <c r="A12" s="18" t="s">
        <v>94</v>
      </c>
      <c r="B12" s="1">
        <v>232918.967736859</v>
      </c>
      <c r="C12" s="128">
        <v>288241.435868331</v>
      </c>
      <c r="D12" s="1">
        <v>252655.389856246</v>
      </c>
      <c r="E12" s="4"/>
      <c r="F12" s="1">
        <v>8938.60009442871</v>
      </c>
      <c r="G12" s="1">
        <v>10926.6535187287</v>
      </c>
      <c r="H12" s="1">
        <v>9647.84288317473</v>
      </c>
      <c r="I12" s="6"/>
      <c r="J12" s="6"/>
      <c r="K12" s="6"/>
      <c r="L12" s="6"/>
    </row>
    <row r="13" spans="1:12" ht="12.75">
      <c r="A13" s="18" t="s">
        <v>95</v>
      </c>
      <c r="B13" s="1">
        <v>240802.880267215</v>
      </c>
      <c r="C13" s="128">
        <v>264778.966515837</v>
      </c>
      <c r="D13" s="1">
        <v>249486.451327434</v>
      </c>
      <c r="E13" s="4"/>
      <c r="F13" s="1">
        <v>9298.50873586845</v>
      </c>
      <c r="G13" s="1">
        <v>10126.0606334842</v>
      </c>
      <c r="H13" s="1">
        <v>9598.22844968863</v>
      </c>
      <c r="I13" s="6"/>
      <c r="J13" s="6"/>
      <c r="K13" s="6"/>
      <c r="L13" s="6"/>
    </row>
    <row r="14" spans="1:12" ht="12.75">
      <c r="A14" s="18" t="s">
        <v>96</v>
      </c>
      <c r="B14" s="1">
        <v>242998.479175612</v>
      </c>
      <c r="C14" s="128">
        <v>303923.139045472</v>
      </c>
      <c r="D14" s="1">
        <v>265149.11722913</v>
      </c>
      <c r="E14" s="4"/>
      <c r="F14" s="1">
        <v>9398.16788321168</v>
      </c>
      <c r="G14" s="1">
        <v>11571.2517850432</v>
      </c>
      <c r="H14" s="1">
        <v>10188.2452520836</v>
      </c>
      <c r="I14" s="6"/>
      <c r="J14" s="6"/>
      <c r="K14" s="6"/>
      <c r="L14" s="6"/>
    </row>
    <row r="15" spans="1:12" ht="12.75">
      <c r="A15" s="18" t="s">
        <v>97</v>
      </c>
      <c r="B15" s="1">
        <v>241577.600232598</v>
      </c>
      <c r="C15" s="128">
        <v>296531.633274412</v>
      </c>
      <c r="D15" s="1">
        <v>264332.026210186</v>
      </c>
      <c r="E15" s="4"/>
      <c r="F15" s="1">
        <v>9444.05188232254</v>
      </c>
      <c r="G15" s="1">
        <v>11553.13793734</v>
      </c>
      <c r="H15" s="1">
        <v>10317.3461586997</v>
      </c>
      <c r="I15" s="6"/>
      <c r="J15" s="6"/>
      <c r="K15" s="6"/>
      <c r="L15" s="6"/>
    </row>
    <row r="16" spans="1:12" ht="12.75" customHeight="1">
      <c r="A16" s="18" t="s">
        <v>98</v>
      </c>
      <c r="B16" s="1">
        <v>250458.902865729</v>
      </c>
      <c r="C16" s="128">
        <v>333565.477113326</v>
      </c>
      <c r="D16" s="1">
        <v>281016.854631829</v>
      </c>
      <c r="E16" s="4"/>
      <c r="F16" s="1">
        <v>9724.82612428893</v>
      </c>
      <c r="G16" s="1">
        <v>12822.7320044297</v>
      </c>
      <c r="H16" s="1">
        <v>10863.913607058</v>
      </c>
      <c r="I16" s="6"/>
      <c r="J16" s="6"/>
      <c r="K16" s="6"/>
      <c r="L16" s="6"/>
    </row>
    <row r="17" spans="1:12" ht="12.75">
      <c r="A17" s="18" t="s">
        <v>99</v>
      </c>
      <c r="B17" s="1">
        <v>252295.693289958</v>
      </c>
      <c r="C17" s="128">
        <v>311986.650641645</v>
      </c>
      <c r="D17" s="1">
        <v>276402.398887675</v>
      </c>
      <c r="E17" s="4"/>
      <c r="F17" s="1">
        <v>9797.4166993849</v>
      </c>
      <c r="G17" s="1">
        <v>12028.8636953222</v>
      </c>
      <c r="H17" s="1">
        <v>10698.6057265777</v>
      </c>
      <c r="I17" s="6"/>
      <c r="J17" s="6"/>
      <c r="K17" s="6"/>
      <c r="L17" s="6"/>
    </row>
    <row r="18" spans="1:12" ht="12.75">
      <c r="A18" s="18" t="s">
        <v>100</v>
      </c>
      <c r="B18" s="1">
        <v>237511.356195579</v>
      </c>
      <c r="C18" s="128">
        <v>279065.567369386</v>
      </c>
      <c r="D18" s="1">
        <v>252841.694986897</v>
      </c>
      <c r="E18" s="4"/>
      <c r="F18" s="1">
        <v>9153.81955793704</v>
      </c>
      <c r="G18" s="1">
        <v>10704.8558661778</v>
      </c>
      <c r="H18" s="1">
        <v>9726.03381519993</v>
      </c>
      <c r="I18" s="6"/>
      <c r="J18" s="6"/>
      <c r="K18" s="6"/>
      <c r="L18" s="6"/>
    </row>
    <row r="19" spans="1:12" ht="12.75">
      <c r="A19" s="18" t="s">
        <v>101</v>
      </c>
      <c r="B19" s="1">
        <v>243150.56017886</v>
      </c>
      <c r="C19" s="128">
        <v>286316.857862692</v>
      </c>
      <c r="D19" s="1">
        <v>259195.594974247</v>
      </c>
      <c r="E19" s="4"/>
      <c r="F19" s="1">
        <v>9338.31822133896</v>
      </c>
      <c r="G19" s="1">
        <v>10925.8251102246</v>
      </c>
      <c r="H19" s="1">
        <v>9928.39901670048</v>
      </c>
      <c r="I19" s="6"/>
      <c r="J19" s="6"/>
      <c r="K19" s="6"/>
      <c r="L19" s="6"/>
    </row>
    <row r="20" spans="1:12" ht="12.75">
      <c r="A20" s="18" t="s">
        <v>102</v>
      </c>
      <c r="B20" s="1">
        <v>242669.464127969</v>
      </c>
      <c r="C20" s="128">
        <v>307885.844949099</v>
      </c>
      <c r="D20" s="1">
        <v>267372.858509455</v>
      </c>
      <c r="E20" s="4"/>
      <c r="F20" s="1">
        <v>9373.65763399785</v>
      </c>
      <c r="G20" s="1">
        <v>11801.2427564605</v>
      </c>
      <c r="H20" s="1">
        <v>10293.2056358917</v>
      </c>
      <c r="I20" s="6"/>
      <c r="J20" s="6"/>
      <c r="K20" s="6"/>
      <c r="L20" s="6"/>
    </row>
    <row r="21" spans="1:12" ht="12.75">
      <c r="A21" s="18" t="s">
        <v>103</v>
      </c>
      <c r="B21" s="1">
        <v>240893.130371449</v>
      </c>
      <c r="C21" s="128">
        <v>294724.167510121</v>
      </c>
      <c r="D21" s="1">
        <v>260560.344827586</v>
      </c>
      <c r="E21" s="4"/>
      <c r="F21" s="1">
        <v>9260.68521485797</v>
      </c>
      <c r="G21" s="1">
        <v>11244.6692813765</v>
      </c>
      <c r="H21" s="1">
        <v>9985.5354534529</v>
      </c>
      <c r="I21" s="6"/>
      <c r="J21" s="6"/>
      <c r="K21" s="6"/>
      <c r="L21" s="6"/>
    </row>
    <row r="22" spans="1:12" ht="12.75">
      <c r="A22" s="18" t="s">
        <v>104</v>
      </c>
      <c r="B22" s="1">
        <v>243215.577111051</v>
      </c>
      <c r="C22" s="128">
        <v>293145.733429395</v>
      </c>
      <c r="D22" s="1">
        <v>261247.595403296</v>
      </c>
      <c r="E22" s="4"/>
      <c r="F22" s="1">
        <v>9332.37157208797</v>
      </c>
      <c r="G22" s="1">
        <v>11094.3847262248</v>
      </c>
      <c r="H22" s="1">
        <v>9968.71352992194</v>
      </c>
      <c r="I22" s="6"/>
      <c r="J22" s="6"/>
      <c r="K22" s="6"/>
      <c r="L22" s="6"/>
    </row>
    <row r="23" spans="1:12" ht="12.75">
      <c r="A23" s="18" t="s">
        <v>105</v>
      </c>
      <c r="B23" s="1">
        <v>253409.414289749</v>
      </c>
      <c r="C23" s="128">
        <v>311681.016940949</v>
      </c>
      <c r="D23" s="1">
        <v>274880.634385589</v>
      </c>
      <c r="E23" s="4"/>
      <c r="F23" s="1">
        <v>9668.5409488845</v>
      </c>
      <c r="G23" s="1">
        <v>11859.4961277832</v>
      </c>
      <c r="H23" s="1">
        <v>10475.8377920457</v>
      </c>
      <c r="I23" s="6"/>
      <c r="J23" s="6"/>
      <c r="K23" s="6"/>
      <c r="L23" s="6"/>
    </row>
    <row r="24" spans="1:12" ht="12.75">
      <c r="A24" s="18" t="s">
        <v>106</v>
      </c>
      <c r="B24" s="1">
        <v>251990.219204193</v>
      </c>
      <c r="C24" s="128">
        <v>292872.47592068</v>
      </c>
      <c r="D24" s="1">
        <v>267140.197660468</v>
      </c>
      <c r="E24" s="4"/>
      <c r="F24" s="1">
        <v>9722.43411960924</v>
      </c>
      <c r="G24" s="1">
        <v>11065.11898017</v>
      </c>
      <c r="H24" s="1">
        <v>10220.00074985</v>
      </c>
      <c r="I24" s="6"/>
      <c r="J24" s="6"/>
      <c r="K24" s="6"/>
      <c r="L24" s="6"/>
    </row>
    <row r="25" spans="1:12" ht="12.75">
      <c r="A25" s="18" t="s">
        <v>107</v>
      </c>
      <c r="B25" s="1">
        <v>253043.647840922</v>
      </c>
      <c r="C25" s="128">
        <v>303508.257113473</v>
      </c>
      <c r="D25" s="1">
        <v>273584.395102212</v>
      </c>
      <c r="E25" s="4"/>
      <c r="F25" s="1">
        <v>9833.77220849512</v>
      </c>
      <c r="G25" s="1">
        <v>11652.1246143298</v>
      </c>
      <c r="H25" s="1">
        <v>10573.9011372357</v>
      </c>
      <c r="I25" s="6"/>
      <c r="J25" s="6"/>
      <c r="K25" s="6"/>
      <c r="L25" s="6"/>
    </row>
    <row r="26" spans="1:12" ht="12.75">
      <c r="A26" s="18" t="s">
        <v>108</v>
      </c>
      <c r="B26" s="1">
        <v>251228.391914655</v>
      </c>
      <c r="C26" s="128">
        <v>302617.71718946</v>
      </c>
      <c r="D26" s="1">
        <v>269662.675938428</v>
      </c>
      <c r="E26" s="4"/>
      <c r="F26" s="1">
        <v>9715.65061763054</v>
      </c>
      <c r="G26" s="1">
        <v>11519.0833124216</v>
      </c>
      <c r="H26" s="1">
        <v>10362.5746691871</v>
      </c>
      <c r="I26" s="6"/>
      <c r="J26" s="6"/>
      <c r="K26" s="6"/>
      <c r="L26" s="6"/>
    </row>
    <row r="27" spans="1:12" ht="15.75" customHeight="1">
      <c r="A27" s="22" t="s">
        <v>14</v>
      </c>
      <c r="B27" s="22">
        <v>260532.239030063</v>
      </c>
      <c r="C27" s="114">
        <v>323884.0020269068</v>
      </c>
      <c r="D27" s="22">
        <v>286106.24269595405</v>
      </c>
      <c r="E27" s="13"/>
      <c r="F27" s="22">
        <v>10110.771702998096</v>
      </c>
      <c r="G27" s="22">
        <v>12447.218732738524</v>
      </c>
      <c r="H27" s="22">
        <v>11053.954687609246</v>
      </c>
      <c r="I27" s="6"/>
      <c r="J27" s="6"/>
      <c r="K27" s="6"/>
      <c r="L27" s="6"/>
    </row>
    <row r="28" spans="1:8" ht="25.5" customHeight="1">
      <c r="A28" s="71"/>
      <c r="B28" s="2"/>
      <c r="C28" s="2"/>
      <c r="D28" s="2"/>
      <c r="E28" s="2"/>
      <c r="F28" s="79"/>
      <c r="G28" s="79"/>
      <c r="H28" s="79"/>
    </row>
    <row r="29" spans="1:8" ht="12.75">
      <c r="A29" s="193" t="s">
        <v>130</v>
      </c>
      <c r="B29" s="193"/>
      <c r="C29" s="193"/>
      <c r="D29" s="193"/>
      <c r="E29" s="193"/>
      <c r="F29" s="193"/>
      <c r="G29" s="193"/>
      <c r="H29" s="193"/>
    </row>
  </sheetData>
  <mergeCells count="6">
    <mergeCell ref="A29:H29"/>
    <mergeCell ref="A1:I1"/>
    <mergeCell ref="A3:I3"/>
    <mergeCell ref="A4:A5"/>
    <mergeCell ref="B4:D4"/>
    <mergeCell ref="F4:H4"/>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28"/>
  <sheetViews>
    <sheetView zoomScaleSheetLayoutView="100" workbookViewId="0" topLeftCell="A1">
      <selection activeCell="L2" sqref="L2"/>
    </sheetView>
  </sheetViews>
  <sheetFormatPr defaultColWidth="9.140625" defaultRowHeight="12.75"/>
  <cols>
    <col min="1" max="1" width="25.8515625" style="0" customWidth="1"/>
    <col min="2" max="3" width="6.7109375" style="0" customWidth="1"/>
    <col min="4" max="4" width="7.28125" style="0" customWidth="1"/>
    <col min="5" max="5" width="1.8515625" style="0" customWidth="1"/>
    <col min="6" max="7" width="6.7109375" style="0" customWidth="1"/>
    <col min="8" max="8" width="7.28125" style="0" customWidth="1"/>
    <col min="9" max="9" width="1.7109375" style="0" customWidth="1"/>
    <col min="10" max="10" width="6.8515625" style="0" customWidth="1"/>
    <col min="11" max="11" width="6.7109375" style="0" customWidth="1"/>
    <col min="12" max="12" width="7.28125" style="0" customWidth="1"/>
    <col min="13" max="13" width="1.7109375" style="0" customWidth="1"/>
  </cols>
  <sheetData>
    <row r="1" spans="1:12" ht="26.25" customHeight="1">
      <c r="A1" s="162" t="s">
        <v>65</v>
      </c>
      <c r="B1" s="152"/>
      <c r="C1" s="152"/>
      <c r="D1" s="152"/>
      <c r="E1" s="152"/>
      <c r="F1" s="152"/>
      <c r="G1" s="152"/>
      <c r="H1" s="152"/>
      <c r="I1" s="152"/>
      <c r="J1" s="152"/>
      <c r="K1" s="152"/>
      <c r="L1" s="152"/>
    </row>
    <row r="2" spans="1:17" ht="12.75" customHeight="1">
      <c r="A2" s="60"/>
      <c r="B2" s="41"/>
      <c r="C2" s="41"/>
      <c r="D2" s="41"/>
      <c r="E2" s="41"/>
      <c r="F2" s="41"/>
      <c r="G2" s="41"/>
      <c r="H2" s="41"/>
      <c r="I2" s="41"/>
      <c r="J2" s="41"/>
      <c r="K2" s="41"/>
      <c r="L2" s="41"/>
      <c r="P2" s="3"/>
      <c r="Q2" s="3"/>
    </row>
    <row r="3" spans="1:17" ht="42.75" customHeight="1">
      <c r="A3" s="163" t="s">
        <v>66</v>
      </c>
      <c r="B3" s="152"/>
      <c r="C3" s="152"/>
      <c r="D3" s="152"/>
      <c r="E3" s="152"/>
      <c r="F3" s="152"/>
      <c r="G3" s="152"/>
      <c r="H3" s="152"/>
      <c r="I3" s="152"/>
      <c r="J3" s="152"/>
      <c r="K3" s="152"/>
      <c r="L3" s="152"/>
      <c r="P3" s="3"/>
      <c r="Q3" s="3"/>
    </row>
    <row r="4" spans="1:17" ht="15.75" customHeight="1">
      <c r="A4" s="10"/>
      <c r="B4" s="155">
        <v>39814</v>
      </c>
      <c r="C4" s="156"/>
      <c r="D4" s="156"/>
      <c r="E4" s="67"/>
      <c r="F4" s="155">
        <v>40179</v>
      </c>
      <c r="G4" s="156"/>
      <c r="H4" s="156"/>
      <c r="I4" s="15"/>
      <c r="J4" s="155">
        <v>40544</v>
      </c>
      <c r="K4" s="156"/>
      <c r="L4" s="156"/>
      <c r="Q4" s="32"/>
    </row>
    <row r="5" spans="1:17" ht="15.75" customHeight="1">
      <c r="A5" s="11"/>
      <c r="B5" s="16" t="s">
        <v>1</v>
      </c>
      <c r="C5" s="16" t="s">
        <v>0</v>
      </c>
      <c r="D5" s="16" t="s">
        <v>12</v>
      </c>
      <c r="E5" s="58"/>
      <c r="F5" s="16" t="s">
        <v>1</v>
      </c>
      <c r="G5" s="16" t="s">
        <v>0</v>
      </c>
      <c r="H5" s="16" t="s">
        <v>12</v>
      </c>
      <c r="I5" s="16"/>
      <c r="J5" s="16" t="s">
        <v>1</v>
      </c>
      <c r="K5" s="16" t="s">
        <v>0</v>
      </c>
      <c r="L5" s="16" t="s">
        <v>12</v>
      </c>
      <c r="Q5" s="33"/>
    </row>
    <row r="6" spans="1:17" ht="19.5" customHeight="1">
      <c r="A6" s="25" t="s">
        <v>109</v>
      </c>
      <c r="B6" s="18"/>
      <c r="C6" s="18"/>
      <c r="D6" s="18"/>
      <c r="F6" s="18"/>
      <c r="G6" s="18"/>
      <c r="H6" s="18"/>
      <c r="I6" s="7"/>
      <c r="J6" s="18"/>
      <c r="K6" s="18"/>
      <c r="L6" s="18"/>
      <c r="Q6" s="32"/>
    </row>
    <row r="7" spans="1:17" ht="15.75" customHeight="1">
      <c r="A7" s="26" t="s">
        <v>69</v>
      </c>
      <c r="B7" s="1">
        <v>325</v>
      </c>
      <c r="C7" s="1">
        <v>176</v>
      </c>
      <c r="D7" s="1">
        <v>501</v>
      </c>
      <c r="F7" s="1">
        <v>71</v>
      </c>
      <c r="G7" s="1">
        <v>20</v>
      </c>
      <c r="H7" s="1">
        <v>91</v>
      </c>
      <c r="I7" s="7"/>
      <c r="J7" s="1">
        <v>7</v>
      </c>
      <c r="K7" s="1">
        <v>0</v>
      </c>
      <c r="L7" s="1">
        <v>7</v>
      </c>
      <c r="Q7" s="32"/>
    </row>
    <row r="8" spans="1:17" ht="12.75">
      <c r="A8" s="27" t="s">
        <v>23</v>
      </c>
      <c r="B8" s="1">
        <v>123</v>
      </c>
      <c r="C8" s="1">
        <v>97</v>
      </c>
      <c r="D8" s="1">
        <v>220</v>
      </c>
      <c r="F8" s="1">
        <v>45</v>
      </c>
      <c r="G8" s="1">
        <v>29</v>
      </c>
      <c r="H8" s="1">
        <v>74</v>
      </c>
      <c r="I8" s="7"/>
      <c r="J8" s="1">
        <v>22</v>
      </c>
      <c r="K8" s="1">
        <v>9</v>
      </c>
      <c r="L8" s="1">
        <v>31</v>
      </c>
      <c r="Q8" s="32"/>
    </row>
    <row r="9" spans="1:17" ht="12.75">
      <c r="A9" s="27" t="s">
        <v>24</v>
      </c>
      <c r="B9" s="1">
        <v>51</v>
      </c>
      <c r="C9" s="1">
        <v>29</v>
      </c>
      <c r="D9" s="1">
        <v>80</v>
      </c>
      <c r="F9" s="1">
        <v>20</v>
      </c>
      <c r="G9" s="1">
        <v>3</v>
      </c>
      <c r="H9" s="1">
        <v>23</v>
      </c>
      <c r="I9" s="7"/>
      <c r="J9" s="1">
        <v>6</v>
      </c>
      <c r="K9" s="1">
        <v>3</v>
      </c>
      <c r="L9" s="1">
        <v>9</v>
      </c>
      <c r="Q9" s="32"/>
    </row>
    <row r="10" spans="1:17" ht="12.75">
      <c r="A10" s="27" t="s">
        <v>132</v>
      </c>
      <c r="B10" s="1">
        <v>35</v>
      </c>
      <c r="C10" s="1">
        <v>9</v>
      </c>
      <c r="D10" s="1">
        <v>44</v>
      </c>
      <c r="F10" s="1">
        <v>56</v>
      </c>
      <c r="G10" s="1">
        <v>41</v>
      </c>
      <c r="H10" s="1">
        <v>97</v>
      </c>
      <c r="I10" s="7"/>
      <c r="J10" s="1">
        <v>23</v>
      </c>
      <c r="K10" s="1">
        <v>9</v>
      </c>
      <c r="L10" s="1">
        <v>32</v>
      </c>
      <c r="Q10" s="32"/>
    </row>
    <row r="11" spans="1:17" ht="15.75" customHeight="1">
      <c r="A11" s="27" t="s">
        <v>12</v>
      </c>
      <c r="B11" s="1">
        <v>534</v>
      </c>
      <c r="C11" s="1">
        <v>311</v>
      </c>
      <c r="D11" s="1">
        <v>845</v>
      </c>
      <c r="F11" s="1">
        <v>192</v>
      </c>
      <c r="G11" s="1">
        <v>93</v>
      </c>
      <c r="H11" s="1">
        <v>285</v>
      </c>
      <c r="I11" s="7"/>
      <c r="J11" s="1">
        <v>58</v>
      </c>
      <c r="K11" s="1">
        <v>21</v>
      </c>
      <c r="L11" s="1">
        <v>79</v>
      </c>
      <c r="Q11" s="32"/>
    </row>
    <row r="12" spans="1:17" ht="20.25" customHeight="1">
      <c r="A12" s="25" t="s">
        <v>6</v>
      </c>
      <c r="B12" s="18"/>
      <c r="C12" s="18"/>
      <c r="D12" s="18"/>
      <c r="F12" s="18"/>
      <c r="G12" s="18"/>
      <c r="H12" s="18"/>
      <c r="I12" s="7"/>
      <c r="J12" s="18"/>
      <c r="K12" s="18"/>
      <c r="L12" s="18"/>
      <c r="Q12" s="32"/>
    </row>
    <row r="13" spans="1:17" ht="15.75" customHeight="1">
      <c r="A13" s="26" t="s">
        <v>69</v>
      </c>
      <c r="B13" s="1">
        <v>34735</v>
      </c>
      <c r="C13" s="1">
        <v>23762</v>
      </c>
      <c r="D13" s="1">
        <v>58497</v>
      </c>
      <c r="F13" s="1">
        <v>15418</v>
      </c>
      <c r="G13" s="1">
        <v>9881</v>
      </c>
      <c r="H13" s="68">
        <v>25299</v>
      </c>
      <c r="I13" s="7"/>
      <c r="J13" s="1">
        <v>3410</v>
      </c>
      <c r="K13" s="1">
        <v>1843</v>
      </c>
      <c r="L13" s="68">
        <v>5253</v>
      </c>
      <c r="Q13" s="32"/>
    </row>
    <row r="14" spans="1:17" ht="12.75">
      <c r="A14" s="27" t="s">
        <v>23</v>
      </c>
      <c r="B14" s="1">
        <v>209350</v>
      </c>
      <c r="C14" s="1">
        <v>155490</v>
      </c>
      <c r="D14" s="1">
        <v>364840</v>
      </c>
      <c r="F14" s="1">
        <v>199610</v>
      </c>
      <c r="G14" s="1">
        <v>145511</v>
      </c>
      <c r="H14" s="68">
        <v>345121</v>
      </c>
      <c r="I14" s="7"/>
      <c r="J14" s="1">
        <v>182344</v>
      </c>
      <c r="K14" s="1">
        <v>130068</v>
      </c>
      <c r="L14" s="68">
        <v>312412</v>
      </c>
      <c r="Q14" s="32"/>
    </row>
    <row r="15" spans="1:17" ht="12.75">
      <c r="A15" s="27" t="s">
        <v>24</v>
      </c>
      <c r="B15" s="1">
        <v>100590</v>
      </c>
      <c r="C15" s="1">
        <v>69599</v>
      </c>
      <c r="D15" s="1">
        <v>170189</v>
      </c>
      <c r="F15" s="1">
        <v>105171</v>
      </c>
      <c r="G15" s="1">
        <v>74185</v>
      </c>
      <c r="H15" s="68">
        <v>179356</v>
      </c>
      <c r="I15" s="7"/>
      <c r="J15" s="1">
        <v>110412</v>
      </c>
      <c r="K15" s="1">
        <v>78460</v>
      </c>
      <c r="L15" s="68">
        <v>188872</v>
      </c>
      <c r="Q15" s="32"/>
    </row>
    <row r="16" spans="1:17" ht="12.75">
      <c r="A16" s="27" t="s">
        <v>132</v>
      </c>
      <c r="B16" s="1">
        <v>35367</v>
      </c>
      <c r="C16" s="1">
        <v>17892</v>
      </c>
      <c r="D16" s="1">
        <v>53259</v>
      </c>
      <c r="F16" s="1">
        <v>37497</v>
      </c>
      <c r="G16" s="1">
        <v>19575</v>
      </c>
      <c r="H16" s="68">
        <v>57072</v>
      </c>
      <c r="I16" s="7"/>
      <c r="J16" s="1">
        <v>39496</v>
      </c>
      <c r="K16" s="1">
        <v>21242</v>
      </c>
      <c r="L16" s="68">
        <v>60738</v>
      </c>
      <c r="Q16" s="32"/>
    </row>
    <row r="17" spans="1:17" ht="15.75" customHeight="1">
      <c r="A17" s="27" t="s">
        <v>12</v>
      </c>
      <c r="B17" s="1">
        <v>380042</v>
      </c>
      <c r="C17" s="1">
        <v>266743</v>
      </c>
      <c r="D17" s="1">
        <v>646785</v>
      </c>
      <c r="F17" s="1">
        <v>357696</v>
      </c>
      <c r="G17" s="1">
        <v>249152</v>
      </c>
      <c r="H17" s="1">
        <v>606848</v>
      </c>
      <c r="I17" s="7"/>
      <c r="J17" s="1">
        <v>335662</v>
      </c>
      <c r="K17" s="1">
        <v>231613</v>
      </c>
      <c r="L17" s="1">
        <v>567275</v>
      </c>
      <c r="Q17" s="32"/>
    </row>
    <row r="18" spans="1:17" ht="20.25" customHeight="1">
      <c r="A18" s="25" t="s">
        <v>7</v>
      </c>
      <c r="B18" s="18"/>
      <c r="C18" s="18"/>
      <c r="D18" s="18"/>
      <c r="F18" s="18"/>
      <c r="G18" s="18"/>
      <c r="H18" s="18"/>
      <c r="I18" s="7"/>
      <c r="J18" s="18"/>
      <c r="K18" s="18"/>
      <c r="L18" s="18"/>
      <c r="Q18" s="32"/>
    </row>
    <row r="19" spans="1:17" ht="15.75" customHeight="1">
      <c r="A19" s="26" t="s">
        <v>69</v>
      </c>
      <c r="B19" s="1">
        <v>35060</v>
      </c>
      <c r="C19" s="1">
        <v>23938</v>
      </c>
      <c r="D19" s="1">
        <v>58998</v>
      </c>
      <c r="F19" s="1">
        <v>15489</v>
      </c>
      <c r="G19" s="1">
        <v>9901</v>
      </c>
      <c r="H19" s="68">
        <v>25390</v>
      </c>
      <c r="I19" s="7"/>
      <c r="J19" s="1">
        <v>3417</v>
      </c>
      <c r="K19" s="1">
        <v>1843</v>
      </c>
      <c r="L19" s="68">
        <v>5260</v>
      </c>
      <c r="Q19" s="32"/>
    </row>
    <row r="20" spans="1:17" ht="12.75">
      <c r="A20" s="27" t="s">
        <v>23</v>
      </c>
      <c r="B20" s="1">
        <v>209473</v>
      </c>
      <c r="C20" s="1">
        <v>155587</v>
      </c>
      <c r="D20" s="1">
        <v>365060</v>
      </c>
      <c r="F20" s="1">
        <v>199655</v>
      </c>
      <c r="G20" s="1">
        <v>145540</v>
      </c>
      <c r="H20" s="68">
        <v>345195</v>
      </c>
      <c r="I20" s="7"/>
      <c r="J20" s="1">
        <v>182366</v>
      </c>
      <c r="K20" s="1">
        <v>130077</v>
      </c>
      <c r="L20" s="68">
        <v>312443</v>
      </c>
      <c r="Q20" s="32"/>
    </row>
    <row r="21" spans="1:17" ht="12.75">
      <c r="A21" s="27" t="s">
        <v>24</v>
      </c>
      <c r="B21" s="1">
        <v>100641</v>
      </c>
      <c r="C21" s="1">
        <v>69628</v>
      </c>
      <c r="D21" s="1">
        <v>170269</v>
      </c>
      <c r="F21" s="1">
        <v>105191</v>
      </c>
      <c r="G21" s="1">
        <v>74188</v>
      </c>
      <c r="H21" s="68">
        <v>179379</v>
      </c>
      <c r="I21" s="7"/>
      <c r="J21" s="1">
        <v>110418</v>
      </c>
      <c r="K21" s="1">
        <v>78463</v>
      </c>
      <c r="L21" s="68">
        <v>188881</v>
      </c>
      <c r="Q21" s="32"/>
    </row>
    <row r="22" spans="1:17" ht="12.75">
      <c r="A22" s="27" t="s">
        <v>25</v>
      </c>
      <c r="B22" s="1">
        <v>31280</v>
      </c>
      <c r="C22" s="1">
        <v>15940</v>
      </c>
      <c r="D22" s="1">
        <v>47220</v>
      </c>
      <c r="F22" s="1">
        <v>32881</v>
      </c>
      <c r="G22" s="1">
        <v>17282</v>
      </c>
      <c r="H22" s="68">
        <v>50163</v>
      </c>
      <c r="I22" s="7"/>
      <c r="J22" s="1">
        <v>34307</v>
      </c>
      <c r="K22" s="1">
        <v>18562</v>
      </c>
      <c r="L22" s="68">
        <v>52869</v>
      </c>
      <c r="Q22" s="32"/>
    </row>
    <row r="23" spans="1:17" ht="12.75">
      <c r="A23" s="27" t="s">
        <v>39</v>
      </c>
      <c r="B23" s="1">
        <v>4122</v>
      </c>
      <c r="C23" s="1">
        <v>1961</v>
      </c>
      <c r="D23" s="1">
        <v>6083</v>
      </c>
      <c r="F23" s="1">
        <v>4672</v>
      </c>
      <c r="G23" s="1">
        <v>2334</v>
      </c>
      <c r="H23" s="68">
        <v>7006</v>
      </c>
      <c r="I23" s="7"/>
      <c r="J23" s="1">
        <v>5212</v>
      </c>
      <c r="K23" s="1">
        <v>2689</v>
      </c>
      <c r="L23" s="68">
        <v>7901</v>
      </c>
      <c r="Q23" s="32"/>
    </row>
    <row r="24" spans="1:17" ht="15.75" customHeight="1">
      <c r="A24" s="28" t="s">
        <v>12</v>
      </c>
      <c r="B24" s="22">
        <v>380576</v>
      </c>
      <c r="C24" s="22">
        <v>267054</v>
      </c>
      <c r="D24" s="22">
        <v>647630</v>
      </c>
      <c r="E24" s="58"/>
      <c r="F24" s="22">
        <v>357888</v>
      </c>
      <c r="G24" s="22">
        <v>249245</v>
      </c>
      <c r="H24" s="22">
        <v>607133</v>
      </c>
      <c r="I24" s="11"/>
      <c r="J24" s="22">
        <v>335720</v>
      </c>
      <c r="K24" s="22">
        <v>231634</v>
      </c>
      <c r="L24" s="22">
        <v>567354</v>
      </c>
      <c r="M24" s="3"/>
      <c r="Q24" s="32"/>
    </row>
    <row r="25" spans="1:17" ht="24" customHeight="1">
      <c r="A25" s="71"/>
      <c r="P25" s="3"/>
      <c r="Q25" s="3"/>
    </row>
    <row r="26" spans="1:17" ht="62.25" customHeight="1">
      <c r="A26" s="160" t="s">
        <v>131</v>
      </c>
      <c r="B26" s="161"/>
      <c r="C26" s="161"/>
      <c r="D26" s="161"/>
      <c r="E26" s="161"/>
      <c r="F26" s="161"/>
      <c r="G26" s="161"/>
      <c r="H26" s="161"/>
      <c r="I26" s="161"/>
      <c r="J26" s="161"/>
      <c r="K26" s="161"/>
      <c r="L26" s="161"/>
      <c r="P26" s="3"/>
      <c r="Q26" s="3"/>
    </row>
    <row r="27" spans="16:17" ht="12.75">
      <c r="P27" s="3"/>
      <c r="Q27" s="3"/>
    </row>
    <row r="28" spans="16:17" ht="12.75">
      <c r="P28" s="3"/>
      <c r="Q28" s="3"/>
    </row>
  </sheetData>
  <mergeCells count="6">
    <mergeCell ref="A26:L26"/>
    <mergeCell ref="A1:L1"/>
    <mergeCell ref="A3:L3"/>
    <mergeCell ref="F4:H4"/>
    <mergeCell ref="J4:L4"/>
    <mergeCell ref="B4:D4"/>
  </mergeCells>
  <printOptions/>
  <pageMargins left="0.7874015748031497" right="0.3937007874015748" top="1.1811023622047245" bottom="0.1968503937007874" header="0.5118110236220472" footer="0.5118110236220472"/>
  <pageSetup cellComments="asDisplayed" firstPageNumber="20"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46"/>
  <sheetViews>
    <sheetView workbookViewId="0" topLeftCell="A1">
      <selection activeCell="K2" sqref="K2"/>
    </sheetView>
  </sheetViews>
  <sheetFormatPr defaultColWidth="9.140625" defaultRowHeight="12.75"/>
  <cols>
    <col min="1" max="1" width="21.421875" style="0" customWidth="1"/>
    <col min="2" max="2" width="7.28125" style="0" customWidth="1"/>
    <col min="3" max="3" width="7.8515625" style="5" customWidth="1"/>
    <col min="4" max="4" width="3.7109375" style="0" customWidth="1"/>
    <col min="5" max="5" width="2.7109375" style="0" customWidth="1"/>
    <col min="6" max="6" width="6.421875" style="0" customWidth="1"/>
    <col min="7" max="7" width="3.7109375" style="0" customWidth="1"/>
    <col min="8" max="8" width="2.8515625" style="0" customWidth="1"/>
    <col min="9" max="9" width="7.7109375" style="0" customWidth="1"/>
    <col min="10" max="10" width="5.00390625" style="0" customWidth="1"/>
  </cols>
  <sheetData>
    <row r="1" spans="1:11" ht="40.5" customHeight="1">
      <c r="A1" s="142" t="s">
        <v>150</v>
      </c>
      <c r="B1" s="142"/>
      <c r="C1" s="142"/>
      <c r="D1" s="142"/>
      <c r="E1" s="142"/>
      <c r="F1" s="142"/>
      <c r="G1" s="142"/>
      <c r="H1" s="142"/>
      <c r="I1" s="142"/>
      <c r="J1" s="142"/>
      <c r="K1" s="142"/>
    </row>
    <row r="2" spans="1:10" ht="12.75" customHeight="1">
      <c r="A2" s="65"/>
      <c r="B2" s="61"/>
      <c r="C2" s="61"/>
      <c r="D2" s="61"/>
      <c r="E2" s="61"/>
      <c r="F2" s="61"/>
      <c r="G2" s="61"/>
      <c r="H2" s="66"/>
      <c r="I2" s="66"/>
      <c r="J2" s="6"/>
    </row>
    <row r="3" spans="1:11" ht="45" customHeight="1">
      <c r="A3" s="143" t="s">
        <v>151</v>
      </c>
      <c r="B3" s="143"/>
      <c r="C3" s="143"/>
      <c r="D3" s="143"/>
      <c r="E3" s="143"/>
      <c r="F3" s="143"/>
      <c r="G3" s="143"/>
      <c r="H3" s="143"/>
      <c r="I3" s="143"/>
      <c r="J3" s="143"/>
      <c r="K3" s="143"/>
    </row>
    <row r="4" spans="1:10" ht="15.75" customHeight="1">
      <c r="A4" s="24" t="s">
        <v>71</v>
      </c>
      <c r="B4" s="39"/>
      <c r="C4" s="44" t="s">
        <v>1</v>
      </c>
      <c r="D4" s="44"/>
      <c r="E4" s="24"/>
      <c r="F4" s="42" t="s">
        <v>0</v>
      </c>
      <c r="G4" s="42"/>
      <c r="H4" s="24"/>
      <c r="I4" s="42" t="s">
        <v>12</v>
      </c>
      <c r="J4" s="42"/>
    </row>
    <row r="5" spans="1:10" ht="15.75" customHeight="1">
      <c r="A5" s="23"/>
      <c r="B5" s="40"/>
      <c r="C5" s="16" t="s">
        <v>8</v>
      </c>
      <c r="D5" s="45" t="s">
        <v>9</v>
      </c>
      <c r="E5" s="16"/>
      <c r="F5" s="16" t="s">
        <v>8</v>
      </c>
      <c r="G5" s="16" t="s">
        <v>9</v>
      </c>
      <c r="H5" s="16"/>
      <c r="I5" s="16" t="s">
        <v>8</v>
      </c>
      <c r="J5" s="16" t="s">
        <v>9</v>
      </c>
    </row>
    <row r="6" spans="1:10" ht="20.25" customHeight="1">
      <c r="A6" s="19" t="s">
        <v>2</v>
      </c>
      <c r="B6" s="21"/>
      <c r="C6" s="1"/>
      <c r="D6" s="46"/>
      <c r="E6" s="1"/>
      <c r="F6" s="1"/>
      <c r="G6" s="1"/>
      <c r="H6" s="1"/>
      <c r="I6" s="1"/>
      <c r="J6" s="1"/>
    </row>
    <row r="7" spans="1:10" ht="15.75" customHeight="1">
      <c r="A7" s="29" t="s">
        <v>133</v>
      </c>
      <c r="B7" s="21"/>
      <c r="C7" s="74">
        <v>153179</v>
      </c>
      <c r="D7" s="74">
        <v>46</v>
      </c>
      <c r="E7" s="74"/>
      <c r="F7" s="74">
        <v>106732</v>
      </c>
      <c r="G7" s="74">
        <v>46</v>
      </c>
      <c r="H7" s="74"/>
      <c r="I7" s="74">
        <v>259911</v>
      </c>
      <c r="J7" s="74">
        <v>46</v>
      </c>
    </row>
    <row r="8" spans="1:10" ht="12.75">
      <c r="A8" s="29" t="s">
        <v>29</v>
      </c>
      <c r="B8" s="21"/>
      <c r="C8" s="74">
        <v>58593</v>
      </c>
      <c r="D8" s="74">
        <v>17</v>
      </c>
      <c r="E8" s="74"/>
      <c r="F8" s="74">
        <v>36343</v>
      </c>
      <c r="G8" s="74">
        <v>16</v>
      </c>
      <c r="H8" s="74"/>
      <c r="I8" s="74">
        <v>94936</v>
      </c>
      <c r="J8" s="74">
        <v>17</v>
      </c>
    </row>
    <row r="9" spans="1:10" ht="12.75">
      <c r="A9" s="29" t="s">
        <v>30</v>
      </c>
      <c r="B9" s="21"/>
      <c r="C9" s="74">
        <v>42869</v>
      </c>
      <c r="D9" s="74">
        <v>13</v>
      </c>
      <c r="E9" s="74"/>
      <c r="F9" s="74">
        <v>28780</v>
      </c>
      <c r="G9" s="74">
        <v>12</v>
      </c>
      <c r="H9" s="74"/>
      <c r="I9" s="74">
        <v>71649</v>
      </c>
      <c r="J9" s="74">
        <v>13</v>
      </c>
    </row>
    <row r="10" spans="1:10" ht="12.75">
      <c r="A10" s="29" t="s">
        <v>31</v>
      </c>
      <c r="B10" s="21"/>
      <c r="C10" s="74">
        <v>29425</v>
      </c>
      <c r="D10" s="74">
        <v>9</v>
      </c>
      <c r="E10" s="74"/>
      <c r="F10" s="74">
        <v>20720</v>
      </c>
      <c r="G10" s="74">
        <v>9</v>
      </c>
      <c r="H10" s="74"/>
      <c r="I10" s="74">
        <v>50145</v>
      </c>
      <c r="J10" s="74">
        <v>9</v>
      </c>
    </row>
    <row r="11" spans="1:10" ht="12.75">
      <c r="A11" s="29" t="s">
        <v>32</v>
      </c>
      <c r="B11" s="21"/>
      <c r="C11" s="74">
        <v>19866</v>
      </c>
      <c r="D11" s="74">
        <v>6</v>
      </c>
      <c r="E11" s="74"/>
      <c r="F11" s="74">
        <v>14218</v>
      </c>
      <c r="G11" s="74">
        <v>6</v>
      </c>
      <c r="H11" s="74"/>
      <c r="I11" s="74">
        <v>34084</v>
      </c>
      <c r="J11" s="74">
        <v>6</v>
      </c>
    </row>
    <row r="12" spans="1:10" ht="12.75">
      <c r="A12" s="29" t="s">
        <v>33</v>
      </c>
      <c r="B12" s="21"/>
      <c r="C12" s="74">
        <v>12666</v>
      </c>
      <c r="D12" s="74">
        <v>4</v>
      </c>
      <c r="E12" s="74"/>
      <c r="F12" s="74">
        <v>9207</v>
      </c>
      <c r="G12" s="74">
        <v>4</v>
      </c>
      <c r="H12" s="74"/>
      <c r="I12" s="74">
        <v>21873</v>
      </c>
      <c r="J12" s="74">
        <v>4</v>
      </c>
    </row>
    <row r="13" spans="1:10" ht="12.75">
      <c r="A13" s="29" t="s">
        <v>34</v>
      </c>
      <c r="B13" s="21"/>
      <c r="C13" s="74">
        <v>7796</v>
      </c>
      <c r="D13" s="74">
        <v>2</v>
      </c>
      <c r="E13" s="74"/>
      <c r="F13" s="74">
        <v>5901</v>
      </c>
      <c r="G13" s="74">
        <v>3</v>
      </c>
      <c r="H13" s="74"/>
      <c r="I13" s="74">
        <v>13697</v>
      </c>
      <c r="J13" s="74">
        <v>2</v>
      </c>
    </row>
    <row r="14" spans="1:10" ht="12.75">
      <c r="A14" s="29" t="s">
        <v>35</v>
      </c>
      <c r="B14" s="21"/>
      <c r="C14" s="74">
        <v>7105</v>
      </c>
      <c r="D14" s="74">
        <v>2</v>
      </c>
      <c r="E14" s="74"/>
      <c r="F14" s="74">
        <v>5564</v>
      </c>
      <c r="G14" s="74">
        <v>2</v>
      </c>
      <c r="H14" s="74"/>
      <c r="I14" s="74">
        <v>12669</v>
      </c>
      <c r="J14" s="74">
        <v>2</v>
      </c>
    </row>
    <row r="15" spans="1:10" ht="12.75">
      <c r="A15" s="29" t="s">
        <v>36</v>
      </c>
      <c r="B15" s="21"/>
      <c r="C15" s="74">
        <v>4077</v>
      </c>
      <c r="D15" s="74">
        <v>1</v>
      </c>
      <c r="E15" s="74"/>
      <c r="F15" s="74">
        <v>3959</v>
      </c>
      <c r="G15" s="74">
        <v>2</v>
      </c>
      <c r="H15" s="74"/>
      <c r="I15" s="74">
        <v>8036</v>
      </c>
      <c r="J15" s="74">
        <v>1</v>
      </c>
    </row>
    <row r="16" spans="1:10" ht="12.75">
      <c r="A16" s="29" t="s">
        <v>37</v>
      </c>
      <c r="B16" s="21"/>
      <c r="C16" s="74">
        <v>144</v>
      </c>
      <c r="D16" s="74">
        <v>0</v>
      </c>
      <c r="E16" s="74"/>
      <c r="F16" s="74">
        <v>210</v>
      </c>
      <c r="G16" s="74">
        <v>0</v>
      </c>
      <c r="H16" s="74"/>
      <c r="I16" s="74">
        <v>354</v>
      </c>
      <c r="J16" s="74">
        <v>0</v>
      </c>
    </row>
    <row r="17" spans="1:10" ht="15.75" customHeight="1">
      <c r="A17" s="30" t="s">
        <v>12</v>
      </c>
      <c r="B17" s="21"/>
      <c r="C17" s="91">
        <v>335720</v>
      </c>
      <c r="D17" s="106">
        <v>100</v>
      </c>
      <c r="E17" s="91"/>
      <c r="F17" s="91">
        <v>231634</v>
      </c>
      <c r="G17" s="91">
        <v>100</v>
      </c>
      <c r="H17" s="91"/>
      <c r="I17" s="91">
        <v>567354</v>
      </c>
      <c r="J17" s="91">
        <v>100</v>
      </c>
    </row>
    <row r="18" spans="1:10" ht="12.75" customHeight="1">
      <c r="A18" s="29"/>
      <c r="B18" s="21"/>
      <c r="C18" s="74"/>
      <c r="D18" s="131"/>
      <c r="E18" s="74"/>
      <c r="F18" s="74"/>
      <c r="G18" s="103"/>
      <c r="H18" s="74"/>
      <c r="I18" s="74"/>
      <c r="J18" s="74"/>
    </row>
    <row r="19" spans="1:10" ht="19.5" customHeight="1">
      <c r="A19" s="48" t="s">
        <v>110</v>
      </c>
      <c r="B19" s="21"/>
      <c r="C19" s="74"/>
      <c r="D19" s="131"/>
      <c r="E19" s="74"/>
      <c r="F19" s="74"/>
      <c r="G19" s="74"/>
      <c r="H19" s="74"/>
      <c r="I19" s="74"/>
      <c r="J19" s="74"/>
    </row>
    <row r="20" spans="1:10" ht="15.75" customHeight="1">
      <c r="A20" s="29" t="s">
        <v>133</v>
      </c>
      <c r="B20" s="21"/>
      <c r="C20" s="74">
        <v>8</v>
      </c>
      <c r="D20" s="74">
        <v>100</v>
      </c>
      <c r="E20" s="74"/>
      <c r="F20" s="74">
        <v>8</v>
      </c>
      <c r="G20" s="74">
        <v>100</v>
      </c>
      <c r="H20" s="74"/>
      <c r="I20" s="74">
        <v>16</v>
      </c>
      <c r="J20" s="74">
        <v>100</v>
      </c>
    </row>
    <row r="21" spans="1:10" ht="12.75">
      <c r="A21" s="29" t="s">
        <v>29</v>
      </c>
      <c r="B21" s="21"/>
      <c r="C21" s="74">
        <v>0</v>
      </c>
      <c r="D21" s="74">
        <v>0</v>
      </c>
      <c r="E21" s="74"/>
      <c r="F21" s="74">
        <v>0</v>
      </c>
      <c r="G21" s="74">
        <v>0</v>
      </c>
      <c r="H21" s="74"/>
      <c r="I21" s="74">
        <v>0</v>
      </c>
      <c r="J21" s="74">
        <v>0</v>
      </c>
    </row>
    <row r="22" spans="1:10" ht="12.75">
      <c r="A22" s="29" t="s">
        <v>30</v>
      </c>
      <c r="B22" s="21"/>
      <c r="C22" s="74">
        <v>0</v>
      </c>
      <c r="D22" s="74">
        <v>0</v>
      </c>
      <c r="E22" s="74"/>
      <c r="F22" s="74">
        <v>0</v>
      </c>
      <c r="G22" s="74">
        <v>0</v>
      </c>
      <c r="H22" s="74"/>
      <c r="I22" s="74">
        <v>0</v>
      </c>
      <c r="J22" s="74">
        <v>0</v>
      </c>
    </row>
    <row r="23" spans="1:10" ht="12.75">
      <c r="A23" s="29" t="s">
        <v>31</v>
      </c>
      <c r="B23" s="21"/>
      <c r="C23" s="74">
        <v>0</v>
      </c>
      <c r="D23" s="74">
        <v>0</v>
      </c>
      <c r="E23" s="74"/>
      <c r="F23" s="74">
        <v>0</v>
      </c>
      <c r="G23" s="74">
        <v>0</v>
      </c>
      <c r="H23" s="74"/>
      <c r="I23" s="74">
        <v>0</v>
      </c>
      <c r="J23" s="74">
        <v>0</v>
      </c>
    </row>
    <row r="24" spans="1:10" ht="12.75">
      <c r="A24" s="29" t="s">
        <v>32</v>
      </c>
      <c r="B24" s="21"/>
      <c r="C24" s="74">
        <v>0</v>
      </c>
      <c r="D24" s="74">
        <v>0</v>
      </c>
      <c r="E24" s="74"/>
      <c r="F24" s="74">
        <v>0</v>
      </c>
      <c r="G24" s="74">
        <v>0</v>
      </c>
      <c r="H24" s="74"/>
      <c r="I24" s="74">
        <v>0</v>
      </c>
      <c r="J24" s="74">
        <v>0</v>
      </c>
    </row>
    <row r="25" spans="1:10" ht="12.75">
      <c r="A25" s="29" t="s">
        <v>33</v>
      </c>
      <c r="B25" s="21"/>
      <c r="C25" s="74">
        <v>0</v>
      </c>
      <c r="D25" s="74">
        <v>0</v>
      </c>
      <c r="E25" s="74"/>
      <c r="F25" s="74">
        <v>0</v>
      </c>
      <c r="G25" s="74">
        <v>0</v>
      </c>
      <c r="H25" s="74"/>
      <c r="I25" s="74">
        <v>0</v>
      </c>
      <c r="J25" s="74">
        <v>0</v>
      </c>
    </row>
    <row r="26" spans="1:10" ht="12.75">
      <c r="A26" s="29" t="s">
        <v>34</v>
      </c>
      <c r="B26" s="21"/>
      <c r="C26" s="74">
        <v>0</v>
      </c>
      <c r="D26" s="74">
        <v>0</v>
      </c>
      <c r="E26" s="74"/>
      <c r="F26" s="74">
        <v>0</v>
      </c>
      <c r="G26" s="74">
        <v>0</v>
      </c>
      <c r="H26" s="74"/>
      <c r="I26" s="74">
        <v>0</v>
      </c>
      <c r="J26" s="74">
        <v>0</v>
      </c>
    </row>
    <row r="27" spans="1:10" ht="12.75">
      <c r="A27" s="29" t="s">
        <v>35</v>
      </c>
      <c r="B27" s="21"/>
      <c r="C27" s="74">
        <v>0</v>
      </c>
      <c r="D27" s="74">
        <v>0</v>
      </c>
      <c r="E27" s="74"/>
      <c r="F27" s="74">
        <v>0</v>
      </c>
      <c r="G27" s="74">
        <v>0</v>
      </c>
      <c r="H27" s="74"/>
      <c r="I27" s="74">
        <v>0</v>
      </c>
      <c r="J27" s="74">
        <v>0</v>
      </c>
    </row>
    <row r="28" spans="1:10" ht="12.75">
      <c r="A28" s="29" t="s">
        <v>36</v>
      </c>
      <c r="B28" s="21"/>
      <c r="C28" s="74">
        <v>0</v>
      </c>
      <c r="D28" s="74">
        <v>0</v>
      </c>
      <c r="E28" s="74"/>
      <c r="F28" s="74">
        <v>0</v>
      </c>
      <c r="G28" s="74">
        <v>0</v>
      </c>
      <c r="H28" s="74"/>
      <c r="I28" s="74">
        <v>0</v>
      </c>
      <c r="J28" s="74">
        <v>0</v>
      </c>
    </row>
    <row r="29" spans="1:10" ht="12.75">
      <c r="A29" s="29" t="s">
        <v>37</v>
      </c>
      <c r="B29" s="21"/>
      <c r="C29" s="74">
        <v>0</v>
      </c>
      <c r="D29" s="74">
        <v>0</v>
      </c>
      <c r="E29" s="74"/>
      <c r="F29" s="74">
        <v>0</v>
      </c>
      <c r="G29" s="74">
        <v>0</v>
      </c>
      <c r="H29" s="74"/>
      <c r="I29" s="74">
        <v>0</v>
      </c>
      <c r="J29" s="74">
        <v>0</v>
      </c>
    </row>
    <row r="30" spans="1:10" ht="15.75" customHeight="1">
      <c r="A30" s="30" t="s">
        <v>12</v>
      </c>
      <c r="B30" s="21"/>
      <c r="C30" s="74">
        <v>8</v>
      </c>
      <c r="D30" s="121">
        <v>100</v>
      </c>
      <c r="E30" s="74"/>
      <c r="F30" s="74">
        <v>8</v>
      </c>
      <c r="G30" s="74">
        <v>100</v>
      </c>
      <c r="H30" s="74"/>
      <c r="I30" s="74">
        <v>16</v>
      </c>
      <c r="J30" s="74">
        <v>100</v>
      </c>
    </row>
    <row r="31" spans="1:10" ht="12.75" customHeight="1">
      <c r="A31" s="29"/>
      <c r="B31" s="21"/>
      <c r="C31" s="74"/>
      <c r="D31" s="131"/>
      <c r="E31" s="74"/>
      <c r="F31" s="74"/>
      <c r="G31" s="74"/>
      <c r="H31" s="74"/>
      <c r="I31" s="74"/>
      <c r="J31" s="74"/>
    </row>
    <row r="32" spans="1:10" ht="21" customHeight="1">
      <c r="A32" s="49" t="s">
        <v>4</v>
      </c>
      <c r="B32" s="21"/>
      <c r="C32" s="74"/>
      <c r="D32" s="131"/>
      <c r="E32" s="74"/>
      <c r="F32" s="74"/>
      <c r="G32" s="74"/>
      <c r="H32" s="74"/>
      <c r="I32" s="74"/>
      <c r="J32" s="74"/>
    </row>
    <row r="33" spans="1:10" ht="15.75" customHeight="1">
      <c r="A33" s="29" t="s">
        <v>27</v>
      </c>
      <c r="B33" s="21"/>
      <c r="C33" s="74">
        <v>84100</v>
      </c>
      <c r="D33" s="74">
        <v>25</v>
      </c>
      <c r="E33" s="74"/>
      <c r="F33" s="74">
        <v>59909</v>
      </c>
      <c r="G33" s="74">
        <v>26</v>
      </c>
      <c r="H33" s="74"/>
      <c r="I33" s="74">
        <v>144009</v>
      </c>
      <c r="J33" s="74">
        <v>25</v>
      </c>
    </row>
    <row r="34" spans="1:10" ht="12.75">
      <c r="A34" s="29" t="s">
        <v>28</v>
      </c>
      <c r="B34" s="21"/>
      <c r="C34" s="74">
        <v>69087</v>
      </c>
      <c r="D34" s="74">
        <v>21</v>
      </c>
      <c r="E34" s="74"/>
      <c r="F34" s="74">
        <v>46831</v>
      </c>
      <c r="G34" s="74">
        <v>20</v>
      </c>
      <c r="H34" s="74"/>
      <c r="I34" s="74">
        <v>115918</v>
      </c>
      <c r="J34" s="74">
        <v>21</v>
      </c>
    </row>
    <row r="35" spans="1:10" ht="12.75">
      <c r="A35" s="29" t="s">
        <v>29</v>
      </c>
      <c r="B35" s="21"/>
      <c r="C35" s="74">
        <v>58593</v>
      </c>
      <c r="D35" s="74">
        <v>17</v>
      </c>
      <c r="E35" s="74"/>
      <c r="F35" s="74">
        <v>36343</v>
      </c>
      <c r="G35" s="74">
        <v>16</v>
      </c>
      <c r="H35" s="74"/>
      <c r="I35" s="74">
        <v>94936</v>
      </c>
      <c r="J35" s="74">
        <v>17</v>
      </c>
    </row>
    <row r="36" spans="1:10" ht="12.75">
      <c r="A36" s="29" t="s">
        <v>30</v>
      </c>
      <c r="B36" s="21"/>
      <c r="C36" s="74">
        <v>42869</v>
      </c>
      <c r="D36" s="74">
        <v>13</v>
      </c>
      <c r="E36" s="74"/>
      <c r="F36" s="74">
        <v>28780</v>
      </c>
      <c r="G36" s="74">
        <v>12</v>
      </c>
      <c r="H36" s="74"/>
      <c r="I36" s="74">
        <v>71649</v>
      </c>
      <c r="J36" s="74">
        <v>13</v>
      </c>
    </row>
    <row r="37" spans="1:10" ht="12.75">
      <c r="A37" s="29" t="s">
        <v>31</v>
      </c>
      <c r="B37" s="21"/>
      <c r="C37" s="74">
        <v>29425</v>
      </c>
      <c r="D37" s="74">
        <v>9</v>
      </c>
      <c r="E37" s="74"/>
      <c r="F37" s="74">
        <v>20720</v>
      </c>
      <c r="G37" s="74">
        <v>9</v>
      </c>
      <c r="H37" s="74"/>
      <c r="I37" s="74">
        <v>50145</v>
      </c>
      <c r="J37" s="74">
        <v>9</v>
      </c>
    </row>
    <row r="38" spans="1:10" ht="12.75">
      <c r="A38" s="29" t="s">
        <v>32</v>
      </c>
      <c r="B38" s="21"/>
      <c r="C38" s="74">
        <v>19866</v>
      </c>
      <c r="D38" s="74">
        <v>6</v>
      </c>
      <c r="E38" s="74"/>
      <c r="F38" s="74">
        <v>14218</v>
      </c>
      <c r="G38" s="74">
        <v>6</v>
      </c>
      <c r="H38" s="74"/>
      <c r="I38" s="74">
        <v>34084</v>
      </c>
      <c r="J38" s="74">
        <v>6</v>
      </c>
    </row>
    <row r="39" spans="1:10" ht="12.75">
      <c r="A39" s="29" t="s">
        <v>33</v>
      </c>
      <c r="B39" s="21"/>
      <c r="C39" s="74">
        <v>12666</v>
      </c>
      <c r="D39" s="74">
        <v>4</v>
      </c>
      <c r="E39" s="74"/>
      <c r="F39" s="74">
        <v>9207</v>
      </c>
      <c r="G39" s="74">
        <v>4</v>
      </c>
      <c r="H39" s="74"/>
      <c r="I39" s="74">
        <v>21873</v>
      </c>
      <c r="J39" s="74">
        <v>4</v>
      </c>
    </row>
    <row r="40" spans="1:10" ht="12.75">
      <c r="A40" s="29" t="s">
        <v>34</v>
      </c>
      <c r="B40" s="21"/>
      <c r="C40" s="74">
        <v>7796</v>
      </c>
      <c r="D40" s="74">
        <v>2</v>
      </c>
      <c r="E40" s="74"/>
      <c r="F40" s="74">
        <v>5901</v>
      </c>
      <c r="G40" s="74">
        <v>3</v>
      </c>
      <c r="H40" s="74"/>
      <c r="I40" s="74">
        <v>13697</v>
      </c>
      <c r="J40" s="74">
        <v>2</v>
      </c>
    </row>
    <row r="41" spans="1:10" ht="12.75">
      <c r="A41" s="29" t="s">
        <v>35</v>
      </c>
      <c r="B41" s="21"/>
      <c r="C41" s="74">
        <v>7105</v>
      </c>
      <c r="D41" s="74">
        <v>2</v>
      </c>
      <c r="E41" s="74"/>
      <c r="F41" s="74">
        <v>5564</v>
      </c>
      <c r="G41" s="74">
        <v>2</v>
      </c>
      <c r="H41" s="74"/>
      <c r="I41" s="74">
        <v>12669</v>
      </c>
      <c r="J41" s="74">
        <v>2</v>
      </c>
    </row>
    <row r="42" spans="1:10" ht="12.75">
      <c r="A42" s="29" t="s">
        <v>36</v>
      </c>
      <c r="B42" s="21"/>
      <c r="C42" s="74">
        <v>4077</v>
      </c>
      <c r="D42" s="74">
        <v>1</v>
      </c>
      <c r="E42" s="74"/>
      <c r="F42" s="74">
        <v>3959</v>
      </c>
      <c r="G42" s="74">
        <v>2</v>
      </c>
      <c r="H42" s="74"/>
      <c r="I42" s="74">
        <v>8036</v>
      </c>
      <c r="J42" s="74">
        <v>1</v>
      </c>
    </row>
    <row r="43" spans="1:10" ht="12.75">
      <c r="A43" s="29" t="s">
        <v>37</v>
      </c>
      <c r="B43" s="21"/>
      <c r="C43" s="74">
        <v>144</v>
      </c>
      <c r="D43" s="74">
        <v>0</v>
      </c>
      <c r="E43" s="74"/>
      <c r="F43" s="74">
        <v>210</v>
      </c>
      <c r="G43" s="74">
        <v>0</v>
      </c>
      <c r="H43" s="74"/>
      <c r="I43" s="74">
        <v>354</v>
      </c>
      <c r="J43" s="74">
        <v>0</v>
      </c>
    </row>
    <row r="44" spans="1:10" ht="15.75" customHeight="1">
      <c r="A44" s="31" t="s">
        <v>12</v>
      </c>
      <c r="B44" s="40"/>
      <c r="C44" s="130">
        <v>335728</v>
      </c>
      <c r="D44" s="130">
        <v>100</v>
      </c>
      <c r="E44" s="130"/>
      <c r="F44" s="130">
        <v>231642</v>
      </c>
      <c r="G44" s="130">
        <v>100</v>
      </c>
      <c r="H44" s="130"/>
      <c r="I44" s="130">
        <v>567370</v>
      </c>
      <c r="J44" s="130">
        <v>100</v>
      </c>
    </row>
    <row r="45" spans="1:7" ht="24" customHeight="1">
      <c r="A45" s="71"/>
      <c r="D45" s="73"/>
      <c r="G45" s="73"/>
    </row>
    <row r="46" spans="1:11" ht="60" customHeight="1">
      <c r="A46" s="160" t="s">
        <v>145</v>
      </c>
      <c r="B46" s="160"/>
      <c r="C46" s="160"/>
      <c r="D46" s="160"/>
      <c r="E46" s="160"/>
      <c r="F46" s="160"/>
      <c r="G46" s="160"/>
      <c r="H46" s="160"/>
      <c r="I46" s="160"/>
      <c r="J46" s="160"/>
      <c r="K46" s="160"/>
    </row>
  </sheetData>
  <mergeCells count="3">
    <mergeCell ref="A1:K1"/>
    <mergeCell ref="A3:K3"/>
    <mergeCell ref="A46:K46"/>
  </mergeCells>
  <printOptions/>
  <pageMargins left="0.7874015748031497" right="0.3937007874015748" top="1.1811023622047245" bottom="0.1968503937007874" header="0.5118110236220472" footer="0.5118110236220472"/>
  <pageSetup cellComments="asDisplayed" firstPageNumber="20" useFirstPageNumber="1"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N39"/>
  <sheetViews>
    <sheetView workbookViewId="0" topLeftCell="A1">
      <pane xSplit="1" topLeftCell="B1" activePane="topRight" state="frozen"/>
      <selection pane="topLeft" activeCell="A1" sqref="A1:I1"/>
      <selection pane="topRight" activeCell="M2" sqref="M2"/>
    </sheetView>
  </sheetViews>
  <sheetFormatPr defaultColWidth="9.140625" defaultRowHeight="12.75"/>
  <cols>
    <col min="1" max="1" width="21.57421875" style="0" customWidth="1"/>
    <col min="2" max="2" width="6.421875" style="0" customWidth="1"/>
    <col min="3" max="5" width="6.7109375" style="0" customWidth="1"/>
    <col min="6" max="6" width="1.7109375" style="0" customWidth="1"/>
    <col min="7" max="7" width="7.00390625" style="0" bestFit="1" customWidth="1"/>
    <col min="8" max="9" width="6.7109375" style="0" customWidth="1"/>
    <col min="10" max="10" width="1.7109375" style="0" customWidth="1"/>
    <col min="11" max="13" width="6.7109375" style="21" customWidth="1"/>
    <col min="14" max="14" width="1.8515625" style="0" customWidth="1"/>
  </cols>
  <sheetData>
    <row r="1" spans="1:13" ht="27" customHeight="1">
      <c r="A1" s="162" t="s">
        <v>146</v>
      </c>
      <c r="B1" s="162"/>
      <c r="C1" s="152"/>
      <c r="D1" s="152"/>
      <c r="E1" s="152"/>
      <c r="F1" s="152"/>
      <c r="G1" s="152"/>
      <c r="H1" s="152"/>
      <c r="I1" s="152"/>
      <c r="J1" s="152"/>
      <c r="K1" s="152"/>
      <c r="L1" s="152"/>
      <c r="M1" s="152"/>
    </row>
    <row r="2" spans="1:13" ht="12.75" customHeight="1">
      <c r="A2" s="60"/>
      <c r="B2" s="60"/>
      <c r="C2" s="41"/>
      <c r="D2" s="41"/>
      <c r="E2" s="41"/>
      <c r="F2" s="41"/>
      <c r="G2" s="41"/>
      <c r="H2" s="41"/>
      <c r="I2" s="41"/>
      <c r="J2" s="41"/>
      <c r="K2" s="41"/>
      <c r="L2" s="41"/>
      <c r="M2" s="41"/>
    </row>
    <row r="3" spans="1:13" ht="42" customHeight="1">
      <c r="A3" s="163" t="s">
        <v>67</v>
      </c>
      <c r="B3" s="163"/>
      <c r="C3" s="152"/>
      <c r="D3" s="152"/>
      <c r="E3" s="152"/>
      <c r="F3" s="152"/>
      <c r="G3" s="152"/>
      <c r="H3" s="152"/>
      <c r="I3" s="152"/>
      <c r="J3" s="152"/>
      <c r="K3" s="152"/>
      <c r="L3" s="152"/>
      <c r="M3" s="152"/>
    </row>
    <row r="4" spans="1:13" ht="15.75" customHeight="1">
      <c r="A4" s="24" t="s">
        <v>71</v>
      </c>
      <c r="B4" s="24"/>
      <c r="C4" s="155">
        <v>39814</v>
      </c>
      <c r="D4" s="156"/>
      <c r="E4" s="156"/>
      <c r="F4" s="15"/>
      <c r="G4" s="155">
        <v>40179</v>
      </c>
      <c r="H4" s="156"/>
      <c r="I4" s="156"/>
      <c r="J4" s="15"/>
      <c r="K4" s="155">
        <v>40544</v>
      </c>
      <c r="L4" s="156"/>
      <c r="M4" s="156"/>
    </row>
    <row r="5" spans="1:13" ht="15.75" customHeight="1">
      <c r="A5" s="23"/>
      <c r="B5" s="23"/>
      <c r="C5" s="16" t="s">
        <v>1</v>
      </c>
      <c r="D5" s="16" t="s">
        <v>0</v>
      </c>
      <c r="E5" s="16" t="s">
        <v>12</v>
      </c>
      <c r="F5" s="16"/>
      <c r="G5" s="16" t="s">
        <v>1</v>
      </c>
      <c r="H5" s="16" t="s">
        <v>0</v>
      </c>
      <c r="I5" s="16" t="s">
        <v>12</v>
      </c>
      <c r="J5" s="16"/>
      <c r="K5" s="16" t="s">
        <v>1</v>
      </c>
      <c r="L5" s="16" t="s">
        <v>0</v>
      </c>
      <c r="M5" s="16" t="s">
        <v>12</v>
      </c>
    </row>
    <row r="6" spans="1:13" ht="20.25" customHeight="1">
      <c r="A6" s="145" t="s">
        <v>109</v>
      </c>
      <c r="B6" s="145"/>
      <c r="C6" s="4"/>
      <c r="D6" s="4"/>
      <c r="E6" s="4"/>
      <c r="F6" s="4"/>
      <c r="G6" s="1"/>
      <c r="H6" s="1"/>
      <c r="I6" s="1"/>
      <c r="J6" s="4"/>
      <c r="K6" s="1"/>
      <c r="L6" s="1"/>
      <c r="M6" s="1"/>
    </row>
    <row r="7" spans="1:14" ht="15.75" customHeight="1">
      <c r="A7" s="29" t="s">
        <v>27</v>
      </c>
      <c r="B7" s="29"/>
      <c r="C7" s="69">
        <v>288</v>
      </c>
      <c r="D7" s="69">
        <v>169</v>
      </c>
      <c r="E7" s="1">
        <v>457</v>
      </c>
      <c r="F7" s="1"/>
      <c r="G7" s="105">
        <v>82</v>
      </c>
      <c r="H7" s="105">
        <v>40</v>
      </c>
      <c r="I7" s="74">
        <v>122</v>
      </c>
      <c r="J7" s="4"/>
      <c r="K7" s="105">
        <v>27</v>
      </c>
      <c r="L7" s="105">
        <v>11</v>
      </c>
      <c r="M7" s="74">
        <v>38</v>
      </c>
      <c r="N7" s="2"/>
    </row>
    <row r="8" spans="1:13" ht="12" customHeight="1">
      <c r="A8" s="29" t="s">
        <v>144</v>
      </c>
      <c r="B8" s="29"/>
      <c r="C8" s="69">
        <v>217</v>
      </c>
      <c r="D8" s="69">
        <v>131</v>
      </c>
      <c r="E8" s="1">
        <v>348</v>
      </c>
      <c r="F8" s="1"/>
      <c r="G8" s="105">
        <v>88</v>
      </c>
      <c r="H8" s="105">
        <v>42</v>
      </c>
      <c r="I8" s="74">
        <v>130</v>
      </c>
      <c r="J8" s="4"/>
      <c r="K8" s="105">
        <v>26</v>
      </c>
      <c r="L8" s="105">
        <v>7</v>
      </c>
      <c r="M8" s="74">
        <v>33</v>
      </c>
    </row>
    <row r="9" spans="1:13" s="81" customFormat="1" ht="12" customHeight="1">
      <c r="A9" s="132" t="s">
        <v>134</v>
      </c>
      <c r="B9" s="132"/>
      <c r="C9" s="85">
        <v>29</v>
      </c>
      <c r="D9" s="85">
        <v>11</v>
      </c>
      <c r="E9" s="74">
        <v>40</v>
      </c>
      <c r="F9" s="74"/>
      <c r="G9" s="105">
        <v>22</v>
      </c>
      <c r="H9" s="105">
        <v>11</v>
      </c>
      <c r="I9" s="74">
        <v>33</v>
      </c>
      <c r="J9" s="103"/>
      <c r="K9" s="105">
        <v>5</v>
      </c>
      <c r="L9" s="105">
        <v>3</v>
      </c>
      <c r="M9" s="74">
        <v>8</v>
      </c>
    </row>
    <row r="10" spans="1:13" ht="12" customHeight="1">
      <c r="A10" s="29" t="s">
        <v>35</v>
      </c>
      <c r="B10" s="29"/>
      <c r="C10" s="86">
        <v>0</v>
      </c>
      <c r="D10" s="86">
        <v>0</v>
      </c>
      <c r="E10" s="74">
        <v>0</v>
      </c>
      <c r="F10" s="74"/>
      <c r="G10" s="74">
        <v>0</v>
      </c>
      <c r="H10" s="74">
        <v>0</v>
      </c>
      <c r="I10" s="74">
        <v>0</v>
      </c>
      <c r="J10" s="103"/>
      <c r="K10" s="74">
        <v>0</v>
      </c>
      <c r="L10" s="74">
        <v>0</v>
      </c>
      <c r="M10" s="74">
        <v>0</v>
      </c>
    </row>
    <row r="11" spans="1:13" ht="12" customHeight="1">
      <c r="A11" s="29" t="s">
        <v>36</v>
      </c>
      <c r="B11" s="29"/>
      <c r="C11" s="86">
        <v>0</v>
      </c>
      <c r="D11" s="86">
        <v>0</v>
      </c>
      <c r="E11" s="74">
        <v>0</v>
      </c>
      <c r="F11" s="74"/>
      <c r="G11" s="74">
        <v>0</v>
      </c>
      <c r="H11" s="74">
        <v>0</v>
      </c>
      <c r="I11" s="74">
        <v>0</v>
      </c>
      <c r="J11" s="103"/>
      <c r="K11" s="74">
        <v>0</v>
      </c>
      <c r="L11" s="74">
        <v>0</v>
      </c>
      <c r="M11" s="74">
        <v>0</v>
      </c>
    </row>
    <row r="12" spans="1:13" ht="12" customHeight="1">
      <c r="A12" s="29" t="s">
        <v>37</v>
      </c>
      <c r="B12" s="29"/>
      <c r="C12" s="86">
        <v>0</v>
      </c>
      <c r="D12" s="86">
        <v>0</v>
      </c>
      <c r="E12" s="74">
        <v>0</v>
      </c>
      <c r="F12" s="74"/>
      <c r="G12" s="74">
        <v>0</v>
      </c>
      <c r="H12" s="74">
        <v>0</v>
      </c>
      <c r="I12" s="74">
        <v>0</v>
      </c>
      <c r="J12" s="103"/>
      <c r="K12" s="74">
        <v>0</v>
      </c>
      <c r="L12" s="74">
        <v>0</v>
      </c>
      <c r="M12" s="74">
        <v>0</v>
      </c>
    </row>
    <row r="13" spans="1:13" ht="15" customHeight="1">
      <c r="A13" s="30" t="s">
        <v>12</v>
      </c>
      <c r="B13" s="30"/>
      <c r="C13" s="86">
        <v>534</v>
      </c>
      <c r="D13" s="86">
        <v>311</v>
      </c>
      <c r="E13" s="74">
        <v>845</v>
      </c>
      <c r="F13" s="74"/>
      <c r="G13" s="74">
        <v>192</v>
      </c>
      <c r="H13" s="74">
        <v>93</v>
      </c>
      <c r="I13" s="1">
        <v>285</v>
      </c>
      <c r="J13" s="103"/>
      <c r="K13" s="74">
        <v>58</v>
      </c>
      <c r="L13" s="74">
        <v>21</v>
      </c>
      <c r="M13" s="1">
        <v>79</v>
      </c>
    </row>
    <row r="14" spans="1:13" ht="15" customHeight="1">
      <c r="A14" s="30"/>
      <c r="B14" s="30"/>
      <c r="C14" s="103"/>
      <c r="D14" s="103"/>
      <c r="E14" s="103"/>
      <c r="F14" s="103"/>
      <c r="G14" s="74"/>
      <c r="H14" s="74"/>
      <c r="I14" s="1"/>
      <c r="J14" s="103"/>
      <c r="K14" s="74"/>
      <c r="L14" s="74"/>
      <c r="M14" s="1"/>
    </row>
    <row r="15" spans="1:13" ht="20.25" customHeight="1">
      <c r="A15" s="146" t="s">
        <v>6</v>
      </c>
      <c r="B15" s="146"/>
      <c r="C15" s="103"/>
      <c r="D15" s="103"/>
      <c r="E15" s="103"/>
      <c r="F15" s="103"/>
      <c r="G15" s="74"/>
      <c r="H15" s="74"/>
      <c r="I15" s="1"/>
      <c r="J15" s="103"/>
      <c r="K15" s="74"/>
      <c r="L15" s="74"/>
      <c r="M15" s="1"/>
    </row>
    <row r="16" spans="1:13" ht="15" customHeight="1">
      <c r="A16" s="29" t="s">
        <v>27</v>
      </c>
      <c r="B16" s="29"/>
      <c r="C16" s="86">
        <v>97695</v>
      </c>
      <c r="D16" s="86">
        <v>67895</v>
      </c>
      <c r="E16" s="74">
        <v>165590</v>
      </c>
      <c r="F16" s="74"/>
      <c r="G16" s="74">
        <v>90754</v>
      </c>
      <c r="H16" s="74">
        <v>63914</v>
      </c>
      <c r="I16" s="1">
        <v>154668</v>
      </c>
      <c r="J16" s="103"/>
      <c r="K16" s="74">
        <v>84066</v>
      </c>
      <c r="L16" s="74">
        <v>59893</v>
      </c>
      <c r="M16" s="1">
        <v>143959</v>
      </c>
    </row>
    <row r="17" spans="1:13" ht="12" customHeight="1">
      <c r="A17" s="29" t="s">
        <v>144</v>
      </c>
      <c r="B17" s="29"/>
      <c r="C17" s="86">
        <v>143148</v>
      </c>
      <c r="D17" s="86">
        <v>95922</v>
      </c>
      <c r="E17" s="74">
        <v>239070</v>
      </c>
      <c r="F17" s="74"/>
      <c r="G17" s="74">
        <v>135195</v>
      </c>
      <c r="H17" s="74">
        <v>89511</v>
      </c>
      <c r="I17" s="1">
        <v>224706</v>
      </c>
      <c r="J17" s="103"/>
      <c r="K17" s="74">
        <v>127653</v>
      </c>
      <c r="L17" s="74">
        <v>83164</v>
      </c>
      <c r="M17" s="1">
        <v>210817</v>
      </c>
    </row>
    <row r="18" spans="1:13" ht="12" customHeight="1">
      <c r="A18" s="29" t="s">
        <v>134</v>
      </c>
      <c r="B18" s="29"/>
      <c r="C18" s="86">
        <v>127651</v>
      </c>
      <c r="D18" s="86">
        <v>92627</v>
      </c>
      <c r="E18" s="74">
        <v>220278</v>
      </c>
      <c r="F18" s="74"/>
      <c r="G18" s="74">
        <v>120264</v>
      </c>
      <c r="H18" s="74">
        <v>85655</v>
      </c>
      <c r="I18" s="1">
        <v>205919</v>
      </c>
      <c r="J18" s="103"/>
      <c r="K18" s="74">
        <v>112617</v>
      </c>
      <c r="L18" s="74">
        <v>78823</v>
      </c>
      <c r="M18" s="1">
        <v>191440</v>
      </c>
    </row>
    <row r="19" spans="1:13" ht="12" customHeight="1">
      <c r="A19" s="29" t="s">
        <v>35</v>
      </c>
      <c r="B19" s="29"/>
      <c r="C19" s="86">
        <v>7527</v>
      </c>
      <c r="D19" s="86">
        <v>6198</v>
      </c>
      <c r="E19" s="74">
        <v>13725</v>
      </c>
      <c r="F19" s="74"/>
      <c r="G19" s="74">
        <v>7340</v>
      </c>
      <c r="H19" s="74">
        <v>5893</v>
      </c>
      <c r="I19" s="1">
        <v>13233</v>
      </c>
      <c r="J19" s="103"/>
      <c r="K19" s="74">
        <v>7105</v>
      </c>
      <c r="L19" s="74">
        <v>5564</v>
      </c>
      <c r="M19" s="1">
        <v>12669</v>
      </c>
    </row>
    <row r="20" spans="1:13" ht="12" customHeight="1">
      <c r="A20" s="29" t="s">
        <v>36</v>
      </c>
      <c r="B20" s="29"/>
      <c r="C20" s="86">
        <v>3904</v>
      </c>
      <c r="D20" s="86">
        <v>3916</v>
      </c>
      <c r="E20" s="74">
        <v>7820</v>
      </c>
      <c r="F20" s="74"/>
      <c r="G20" s="74">
        <v>4009</v>
      </c>
      <c r="H20" s="74">
        <v>3978</v>
      </c>
      <c r="I20" s="1">
        <v>7987</v>
      </c>
      <c r="J20" s="103"/>
      <c r="K20" s="74">
        <v>4077</v>
      </c>
      <c r="L20" s="74">
        <v>3959</v>
      </c>
      <c r="M20" s="1">
        <v>8036</v>
      </c>
    </row>
    <row r="21" spans="1:13" ht="12" customHeight="1">
      <c r="A21" s="29" t="s">
        <v>37</v>
      </c>
      <c r="B21" s="29"/>
      <c r="C21" s="86">
        <v>117</v>
      </c>
      <c r="D21" s="86">
        <v>185</v>
      </c>
      <c r="E21" s="74">
        <v>302</v>
      </c>
      <c r="F21" s="74"/>
      <c r="G21" s="74">
        <v>134</v>
      </c>
      <c r="H21" s="74">
        <v>201</v>
      </c>
      <c r="I21" s="1">
        <v>335</v>
      </c>
      <c r="J21" s="103"/>
      <c r="K21" s="74">
        <v>144</v>
      </c>
      <c r="L21" s="74">
        <v>210</v>
      </c>
      <c r="M21" s="1">
        <v>354</v>
      </c>
    </row>
    <row r="22" spans="1:13" ht="15.75" customHeight="1">
      <c r="A22" s="30" t="s">
        <v>12</v>
      </c>
      <c r="B22" s="30"/>
      <c r="C22" s="86">
        <v>380042</v>
      </c>
      <c r="D22" s="86">
        <v>266743</v>
      </c>
      <c r="E22" s="86">
        <v>646785</v>
      </c>
      <c r="F22" s="74"/>
      <c r="G22" s="74">
        <v>357696</v>
      </c>
      <c r="H22" s="74">
        <v>249152</v>
      </c>
      <c r="I22" s="1">
        <v>606848</v>
      </c>
      <c r="J22" s="103"/>
      <c r="K22" s="74">
        <v>335662</v>
      </c>
      <c r="L22" s="74">
        <v>231613</v>
      </c>
      <c r="M22" s="1">
        <v>567275</v>
      </c>
    </row>
    <row r="23" spans="1:13" ht="15.75" customHeight="1">
      <c r="A23" s="30"/>
      <c r="B23" s="30"/>
      <c r="C23" s="103"/>
      <c r="D23" s="103"/>
      <c r="E23" s="103"/>
      <c r="F23" s="103"/>
      <c r="G23" s="74"/>
      <c r="H23" s="74"/>
      <c r="I23" s="1"/>
      <c r="J23" s="103"/>
      <c r="K23" s="74"/>
      <c r="L23" s="74"/>
      <c r="M23" s="1"/>
    </row>
    <row r="24" spans="1:13" ht="20.25" customHeight="1">
      <c r="A24" s="146" t="s">
        <v>7</v>
      </c>
      <c r="B24" s="146"/>
      <c r="C24" s="103"/>
      <c r="D24" s="103"/>
      <c r="E24" s="103"/>
      <c r="F24" s="103"/>
      <c r="G24" s="74"/>
      <c r="H24" s="74"/>
      <c r="I24" s="1"/>
      <c r="J24" s="103"/>
      <c r="K24" s="74"/>
      <c r="L24" s="74"/>
      <c r="M24" s="1"/>
    </row>
    <row r="25" spans="1:13" ht="15" customHeight="1">
      <c r="A25" s="29" t="s">
        <v>27</v>
      </c>
      <c r="B25" s="29"/>
      <c r="C25" s="74">
        <v>97983</v>
      </c>
      <c r="D25" s="74">
        <v>68064</v>
      </c>
      <c r="E25" s="74">
        <v>166047</v>
      </c>
      <c r="F25" s="74"/>
      <c r="G25" s="74">
        <v>90836</v>
      </c>
      <c r="H25" s="74">
        <v>63954</v>
      </c>
      <c r="I25" s="1">
        <v>154790</v>
      </c>
      <c r="J25" s="103"/>
      <c r="K25" s="74">
        <v>84093</v>
      </c>
      <c r="L25" s="74">
        <v>59904</v>
      </c>
      <c r="M25" s="1">
        <v>143997</v>
      </c>
    </row>
    <row r="26" spans="1:13" ht="12" customHeight="1">
      <c r="A26" s="29" t="s">
        <v>28</v>
      </c>
      <c r="B26" s="29"/>
      <c r="C26" s="74">
        <v>77878</v>
      </c>
      <c r="D26" s="74">
        <v>54142</v>
      </c>
      <c r="E26" s="74">
        <v>132020</v>
      </c>
      <c r="F26" s="74"/>
      <c r="G26" s="74">
        <v>73161</v>
      </c>
      <c r="H26" s="74">
        <v>50322</v>
      </c>
      <c r="I26" s="1">
        <v>123483</v>
      </c>
      <c r="J26" s="103"/>
      <c r="K26" s="74">
        <v>69086</v>
      </c>
      <c r="L26" s="74">
        <v>46828</v>
      </c>
      <c r="M26" s="1">
        <v>115914</v>
      </c>
    </row>
    <row r="27" spans="1:13" ht="12" customHeight="1">
      <c r="A27" s="29" t="s">
        <v>29</v>
      </c>
      <c r="B27" s="29"/>
      <c r="C27" s="74">
        <v>65487</v>
      </c>
      <c r="D27" s="74">
        <v>41911</v>
      </c>
      <c r="E27" s="74">
        <v>107398</v>
      </c>
      <c r="F27" s="74"/>
      <c r="G27" s="74">
        <v>62122</v>
      </c>
      <c r="H27" s="74">
        <v>39231</v>
      </c>
      <c r="I27" s="1">
        <v>101353</v>
      </c>
      <c r="J27" s="103"/>
      <c r="K27" s="74">
        <v>58593</v>
      </c>
      <c r="L27" s="74">
        <v>36343</v>
      </c>
      <c r="M27" s="1">
        <v>94936</v>
      </c>
    </row>
    <row r="28" spans="1:13" ht="12" customHeight="1">
      <c r="A28" s="29" t="s">
        <v>30</v>
      </c>
      <c r="B28" s="29"/>
      <c r="C28" s="74">
        <v>48841</v>
      </c>
      <c r="D28" s="74">
        <v>33176</v>
      </c>
      <c r="E28" s="74">
        <v>82017</v>
      </c>
      <c r="F28" s="74"/>
      <c r="G28" s="74">
        <v>45810</v>
      </c>
      <c r="H28" s="74">
        <v>30911</v>
      </c>
      <c r="I28" s="1">
        <v>76721</v>
      </c>
      <c r="J28" s="103"/>
      <c r="K28" s="74">
        <v>42869</v>
      </c>
      <c r="L28" s="74">
        <v>28780</v>
      </c>
      <c r="M28" s="1">
        <v>71649</v>
      </c>
    </row>
    <row r="29" spans="1:13" ht="12" customHeight="1">
      <c r="A29" s="29" t="s">
        <v>31</v>
      </c>
      <c r="B29" s="29"/>
      <c r="C29" s="74">
        <v>33784</v>
      </c>
      <c r="D29" s="74">
        <v>24740</v>
      </c>
      <c r="E29" s="74">
        <v>58524</v>
      </c>
      <c r="F29" s="74"/>
      <c r="G29" s="74">
        <v>31640</v>
      </c>
      <c r="H29" s="74">
        <v>22808</v>
      </c>
      <c r="I29" s="1">
        <v>54448</v>
      </c>
      <c r="J29" s="103"/>
      <c r="K29" s="74">
        <v>29425</v>
      </c>
      <c r="L29" s="74">
        <v>20720</v>
      </c>
      <c r="M29" s="1">
        <v>50145</v>
      </c>
    </row>
    <row r="30" spans="1:13" ht="12" customHeight="1">
      <c r="A30" s="29" t="s">
        <v>32</v>
      </c>
      <c r="B30" s="29"/>
      <c r="C30" s="74">
        <v>22235</v>
      </c>
      <c r="D30" s="74">
        <v>17022</v>
      </c>
      <c r="E30" s="74">
        <v>39257</v>
      </c>
      <c r="F30" s="74"/>
      <c r="G30" s="74">
        <v>21085</v>
      </c>
      <c r="H30" s="74">
        <v>15581</v>
      </c>
      <c r="I30" s="1">
        <v>36666</v>
      </c>
      <c r="J30" s="103"/>
      <c r="K30" s="74">
        <v>19866</v>
      </c>
      <c r="L30" s="74">
        <v>14218</v>
      </c>
      <c r="M30" s="1">
        <v>34084</v>
      </c>
    </row>
    <row r="31" spans="1:13" ht="12" customHeight="1">
      <c r="A31" s="29" t="s">
        <v>33</v>
      </c>
      <c r="B31" s="29"/>
      <c r="C31" s="74">
        <v>14287</v>
      </c>
      <c r="D31" s="74">
        <v>10862</v>
      </c>
      <c r="E31" s="74">
        <v>25149</v>
      </c>
      <c r="F31" s="74"/>
      <c r="G31" s="74">
        <v>13582</v>
      </c>
      <c r="H31" s="74">
        <v>9968</v>
      </c>
      <c r="I31" s="1">
        <v>23550</v>
      </c>
      <c r="J31" s="103"/>
      <c r="K31" s="74">
        <v>12666</v>
      </c>
      <c r="L31" s="74">
        <v>9207</v>
      </c>
      <c r="M31" s="1">
        <v>21873</v>
      </c>
    </row>
    <row r="32" spans="1:13" ht="12" customHeight="1">
      <c r="A32" s="29" t="s">
        <v>34</v>
      </c>
      <c r="B32" s="29"/>
      <c r="C32" s="74">
        <v>8533</v>
      </c>
      <c r="D32" s="74">
        <v>6838</v>
      </c>
      <c r="E32" s="74">
        <v>15371</v>
      </c>
      <c r="F32" s="103"/>
      <c r="G32" s="74">
        <v>8169</v>
      </c>
      <c r="H32" s="74">
        <v>6398</v>
      </c>
      <c r="I32" s="1">
        <v>14567</v>
      </c>
      <c r="J32" s="103"/>
      <c r="K32" s="74">
        <v>7796</v>
      </c>
      <c r="L32" s="74">
        <v>5901</v>
      </c>
      <c r="M32" s="1">
        <v>13697</v>
      </c>
    </row>
    <row r="33" spans="1:13" ht="12" customHeight="1">
      <c r="A33" s="29" t="s">
        <v>35</v>
      </c>
      <c r="B33" s="29"/>
      <c r="C33" s="74">
        <v>7527</v>
      </c>
      <c r="D33" s="74">
        <v>6198</v>
      </c>
      <c r="E33" s="74">
        <v>13725</v>
      </c>
      <c r="F33" s="103"/>
      <c r="G33" s="74">
        <v>7340</v>
      </c>
      <c r="H33" s="74">
        <v>5893</v>
      </c>
      <c r="I33" s="1">
        <v>13233</v>
      </c>
      <c r="J33" s="103"/>
      <c r="K33" s="74">
        <v>7105</v>
      </c>
      <c r="L33" s="74">
        <v>5564</v>
      </c>
      <c r="M33" s="1">
        <v>12669</v>
      </c>
    </row>
    <row r="34" spans="1:13" ht="12" customHeight="1">
      <c r="A34" s="29" t="s">
        <v>36</v>
      </c>
      <c r="B34" s="29"/>
      <c r="C34" s="74">
        <v>3904</v>
      </c>
      <c r="D34" s="74">
        <v>3916</v>
      </c>
      <c r="E34" s="1">
        <v>7820</v>
      </c>
      <c r="F34" s="4"/>
      <c r="G34" s="1">
        <v>4009</v>
      </c>
      <c r="H34" s="1">
        <v>3978</v>
      </c>
      <c r="I34" s="1">
        <v>7987</v>
      </c>
      <c r="J34" s="4"/>
      <c r="K34" s="1">
        <v>4077</v>
      </c>
      <c r="L34" s="1">
        <v>3959</v>
      </c>
      <c r="M34" s="1">
        <v>8036</v>
      </c>
    </row>
    <row r="35" spans="1:13" ht="12" customHeight="1">
      <c r="A35" s="29" t="s">
        <v>37</v>
      </c>
      <c r="B35" s="29"/>
      <c r="C35" s="74">
        <v>117</v>
      </c>
      <c r="D35" s="74">
        <v>185</v>
      </c>
      <c r="E35" s="1">
        <v>302</v>
      </c>
      <c r="F35" s="4"/>
      <c r="G35" s="1">
        <v>134</v>
      </c>
      <c r="H35" s="1">
        <v>201</v>
      </c>
      <c r="I35" s="1">
        <v>335</v>
      </c>
      <c r="J35" s="4"/>
      <c r="K35" s="1">
        <v>144</v>
      </c>
      <c r="L35" s="1">
        <v>210</v>
      </c>
      <c r="M35" s="1">
        <v>354</v>
      </c>
    </row>
    <row r="36" spans="1:13" ht="15.75" customHeight="1">
      <c r="A36" s="31" t="s">
        <v>12</v>
      </c>
      <c r="B36" s="31"/>
      <c r="C36" s="22">
        <v>380576</v>
      </c>
      <c r="D36" s="22">
        <v>267054</v>
      </c>
      <c r="E36" s="22">
        <v>647630</v>
      </c>
      <c r="F36" s="22"/>
      <c r="G36" s="22">
        <v>357888</v>
      </c>
      <c r="H36" s="22">
        <v>249245</v>
      </c>
      <c r="I36" s="22">
        <v>607133</v>
      </c>
      <c r="J36" s="13"/>
      <c r="K36" s="22">
        <v>335720</v>
      </c>
      <c r="L36" s="22">
        <v>231634</v>
      </c>
      <c r="M36" s="22">
        <v>567354</v>
      </c>
    </row>
    <row r="37" spans="1:2" ht="24" customHeight="1">
      <c r="A37" s="71"/>
      <c r="B37" s="3"/>
    </row>
    <row r="38" spans="1:13" ht="60" customHeight="1">
      <c r="A38" s="144" t="s">
        <v>131</v>
      </c>
      <c r="B38" s="144"/>
      <c r="C38" s="144"/>
      <c r="D38" s="144"/>
      <c r="E38" s="144"/>
      <c r="F38" s="144"/>
      <c r="G38" s="144"/>
      <c r="H38" s="144"/>
      <c r="I38" s="144"/>
      <c r="J38" s="144"/>
      <c r="K38" s="144"/>
      <c r="L38" s="144"/>
      <c r="M38" s="144"/>
    </row>
    <row r="39" ht="12.75">
      <c r="A39" s="129"/>
    </row>
  </sheetData>
  <mergeCells count="9">
    <mergeCell ref="A1:M1"/>
    <mergeCell ref="A3:M3"/>
    <mergeCell ref="A38:M38"/>
    <mergeCell ref="G4:I4"/>
    <mergeCell ref="K4:M4"/>
    <mergeCell ref="C4:E4"/>
    <mergeCell ref="A6:B6"/>
    <mergeCell ref="A15:B15"/>
    <mergeCell ref="A24:B24"/>
  </mergeCells>
  <printOptions/>
  <pageMargins left="0.7874015748031497" right="0.3937007874015748" top="1.1811023622047245" bottom="0.1968503937007874" header="0.5118110236220472" footer="0.5118110236220472"/>
  <pageSetup cellComments="asDisplayed" firstPageNumber="20" useFirstPageNumber="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S43"/>
  <sheetViews>
    <sheetView workbookViewId="0" topLeftCell="A1">
      <pane xSplit="1" ySplit="7" topLeftCell="B8" activePane="bottomRight" state="frozen"/>
      <selection pane="topLeft" activeCell="A1" sqref="A1:I1"/>
      <selection pane="topRight" activeCell="A1" sqref="A1:I1"/>
      <selection pane="bottomLeft" activeCell="A1" sqref="A1:I1"/>
      <selection pane="bottomRight" activeCell="S2" sqref="S2"/>
    </sheetView>
  </sheetViews>
  <sheetFormatPr defaultColWidth="9.140625" defaultRowHeight="12.75"/>
  <cols>
    <col min="1" max="1" width="21.8515625" style="0" customWidth="1"/>
    <col min="2" max="2" width="5.28125" style="0" customWidth="1"/>
    <col min="3" max="3" width="6.7109375" style="0" customWidth="1"/>
    <col min="4" max="4" width="3.421875" style="0" customWidth="1"/>
    <col min="5" max="5" width="0.85546875" style="0" customWidth="1"/>
    <col min="6" max="6" width="6.7109375" style="0" customWidth="1"/>
    <col min="7" max="7" width="3.421875" style="0" customWidth="1"/>
    <col min="8" max="8" width="0.85546875" style="0" customWidth="1"/>
    <col min="9" max="9" width="6.7109375" style="0" customWidth="1"/>
    <col min="10" max="10" width="3.421875" style="0" customWidth="1"/>
    <col min="11" max="11" width="0.85546875" style="0" customWidth="1"/>
    <col min="12" max="12" width="6.7109375" style="0" customWidth="1"/>
    <col min="13" max="13" width="3.421875" style="0" customWidth="1"/>
    <col min="14" max="14" width="0.85546875" style="0" customWidth="1"/>
    <col min="15" max="15" width="6.7109375" style="0" customWidth="1"/>
    <col min="16" max="16" width="3.421875" style="0" customWidth="1"/>
    <col min="17" max="17" width="0.85546875" style="0" customWidth="1"/>
    <col min="18" max="18" width="6.7109375" style="0" customWidth="1"/>
    <col min="19" max="19" width="3.421875" style="0" customWidth="1"/>
  </cols>
  <sheetData>
    <row r="1" spans="1:19" ht="27" customHeight="1">
      <c r="A1" s="162" t="s">
        <v>158</v>
      </c>
      <c r="B1" s="162"/>
      <c r="C1" s="162"/>
      <c r="D1" s="162"/>
      <c r="E1" s="162"/>
      <c r="F1" s="162"/>
      <c r="G1" s="162"/>
      <c r="H1" s="162"/>
      <c r="I1" s="162"/>
      <c r="J1" s="162"/>
      <c r="K1" s="162"/>
      <c r="L1" s="162"/>
      <c r="M1" s="162"/>
      <c r="N1" s="162"/>
      <c r="O1" s="162"/>
      <c r="P1" s="162"/>
      <c r="Q1" s="162"/>
      <c r="R1" s="162"/>
      <c r="S1" s="162"/>
    </row>
    <row r="2" spans="1:19" ht="12.75">
      <c r="A2" s="60"/>
      <c r="B2" s="60"/>
      <c r="C2" s="8"/>
      <c r="D2" s="8"/>
      <c r="E2" s="8"/>
      <c r="F2" s="8"/>
      <c r="G2" s="8"/>
      <c r="H2" s="8"/>
      <c r="I2" s="8"/>
      <c r="J2" s="8"/>
      <c r="K2" s="8"/>
      <c r="L2" s="8"/>
      <c r="M2" s="8"/>
      <c r="N2" s="8"/>
      <c r="O2" s="8"/>
      <c r="P2" s="8"/>
      <c r="Q2" s="8"/>
      <c r="R2" s="8"/>
      <c r="S2" s="8"/>
    </row>
    <row r="3" spans="1:19" ht="24.75" customHeight="1">
      <c r="A3" s="163" t="s">
        <v>152</v>
      </c>
      <c r="B3" s="163"/>
      <c r="C3" s="163"/>
      <c r="D3" s="163"/>
      <c r="E3" s="163"/>
      <c r="F3" s="163"/>
      <c r="G3" s="163"/>
      <c r="H3" s="163"/>
      <c r="I3" s="163"/>
      <c r="J3" s="163"/>
      <c r="K3" s="163"/>
      <c r="L3" s="163"/>
      <c r="M3" s="163"/>
      <c r="N3" s="163"/>
      <c r="O3" s="163"/>
      <c r="P3" s="163"/>
      <c r="Q3" s="163"/>
      <c r="R3" s="163"/>
      <c r="S3" s="163"/>
    </row>
    <row r="4" spans="1:19" ht="15.75" customHeight="1">
      <c r="A4" s="24" t="s">
        <v>71</v>
      </c>
      <c r="B4" s="24"/>
      <c r="C4" s="156" t="s">
        <v>7</v>
      </c>
      <c r="D4" s="156"/>
      <c r="E4" s="156"/>
      <c r="F4" s="156"/>
      <c r="G4" s="156"/>
      <c r="H4" s="156"/>
      <c r="I4" s="156"/>
      <c r="J4" s="156"/>
      <c r="K4" s="156"/>
      <c r="L4" s="156"/>
      <c r="M4" s="156"/>
      <c r="N4" s="156"/>
      <c r="O4" s="156"/>
      <c r="P4" s="156"/>
      <c r="Q4" s="156"/>
      <c r="R4" s="156"/>
      <c r="S4" s="156"/>
    </row>
    <row r="5" spans="1:19" ht="15.75" customHeight="1">
      <c r="A5" s="32"/>
      <c r="B5" s="32"/>
      <c r="C5" s="150" t="s">
        <v>11</v>
      </c>
      <c r="D5" s="150"/>
      <c r="E5" s="150"/>
      <c r="F5" s="150"/>
      <c r="G5" s="150"/>
      <c r="H5" s="150"/>
      <c r="I5" s="150"/>
      <c r="J5" s="150"/>
      <c r="K5" s="150"/>
      <c r="L5" s="150"/>
      <c r="M5" s="150"/>
      <c r="N5" s="150"/>
      <c r="O5" s="150"/>
      <c r="P5" s="150"/>
      <c r="Q5" s="24"/>
      <c r="R5" s="150" t="s">
        <v>12</v>
      </c>
      <c r="S5" s="150"/>
    </row>
    <row r="6" spans="1:19" ht="15.75" customHeight="1">
      <c r="A6" s="32"/>
      <c r="B6" s="32"/>
      <c r="C6" s="149" t="s">
        <v>22</v>
      </c>
      <c r="D6" s="149"/>
      <c r="E6" s="33"/>
      <c r="F6" s="147" t="s">
        <v>23</v>
      </c>
      <c r="G6" s="147"/>
      <c r="H6" s="33"/>
      <c r="I6" s="147" t="s">
        <v>24</v>
      </c>
      <c r="J6" s="147"/>
      <c r="K6" s="33"/>
      <c r="L6" s="147" t="s">
        <v>25</v>
      </c>
      <c r="M6" s="147"/>
      <c r="N6" s="33"/>
      <c r="O6" s="147" t="s">
        <v>26</v>
      </c>
      <c r="P6" s="148"/>
      <c r="Q6" s="32"/>
      <c r="R6" s="32"/>
      <c r="S6" s="32"/>
    </row>
    <row r="7" spans="1:19" ht="15.75" customHeight="1">
      <c r="A7" s="23"/>
      <c r="B7" s="23"/>
      <c r="C7" s="16" t="s">
        <v>8</v>
      </c>
      <c r="D7" s="16" t="s">
        <v>9</v>
      </c>
      <c r="E7" s="16"/>
      <c r="F7" s="16" t="s">
        <v>8</v>
      </c>
      <c r="G7" s="16" t="s">
        <v>9</v>
      </c>
      <c r="H7" s="16"/>
      <c r="I7" s="16" t="s">
        <v>8</v>
      </c>
      <c r="J7" s="16" t="s">
        <v>9</v>
      </c>
      <c r="K7" s="16"/>
      <c r="L7" s="16" t="s">
        <v>8</v>
      </c>
      <c r="M7" s="16" t="s">
        <v>9</v>
      </c>
      <c r="N7" s="16"/>
      <c r="O7" s="16" t="s">
        <v>8</v>
      </c>
      <c r="P7" s="16" t="s">
        <v>9</v>
      </c>
      <c r="Q7" s="16"/>
      <c r="R7" s="16" t="s">
        <v>8</v>
      </c>
      <c r="S7" s="16" t="s">
        <v>9</v>
      </c>
    </row>
    <row r="8" spans="1:19" ht="20.25" customHeight="1">
      <c r="A8" s="90" t="s">
        <v>1</v>
      </c>
      <c r="B8" s="90"/>
      <c r="C8" s="41"/>
      <c r="D8" s="47"/>
      <c r="E8" s="47"/>
      <c r="F8" s="47"/>
      <c r="G8" s="47"/>
      <c r="H8" s="47"/>
      <c r="I8" s="47"/>
      <c r="J8" s="47"/>
      <c r="K8" s="47"/>
      <c r="L8" s="47"/>
      <c r="M8" s="47"/>
      <c r="N8" s="47"/>
      <c r="O8" s="47"/>
      <c r="P8" s="47"/>
      <c r="Q8" s="47"/>
      <c r="R8" s="47"/>
      <c r="S8" s="47"/>
    </row>
    <row r="9" spans="1:19" ht="12.75">
      <c r="A9" s="29" t="s">
        <v>27</v>
      </c>
      <c r="B9" s="29"/>
      <c r="C9" s="91">
        <v>2658</v>
      </c>
      <c r="D9" s="74">
        <v>78</v>
      </c>
      <c r="E9" s="74"/>
      <c r="F9" s="74">
        <v>42990</v>
      </c>
      <c r="G9" s="74">
        <v>24</v>
      </c>
      <c r="H9" s="74"/>
      <c r="I9" s="74">
        <v>25475</v>
      </c>
      <c r="J9" s="74">
        <v>23</v>
      </c>
      <c r="K9" s="74"/>
      <c r="L9" s="74">
        <v>10791</v>
      </c>
      <c r="M9" s="74">
        <v>31</v>
      </c>
      <c r="N9" s="74"/>
      <c r="O9" s="74">
        <v>2179</v>
      </c>
      <c r="P9" s="74">
        <v>42</v>
      </c>
      <c r="Q9" s="74"/>
      <c r="R9" s="74">
        <v>84093</v>
      </c>
      <c r="S9" s="1">
        <v>25</v>
      </c>
    </row>
    <row r="10" spans="1:19" ht="12.75">
      <c r="A10" s="29" t="s">
        <v>28</v>
      </c>
      <c r="B10" s="29"/>
      <c r="C10" s="91">
        <v>649</v>
      </c>
      <c r="D10" s="74">
        <v>19</v>
      </c>
      <c r="E10" s="74"/>
      <c r="F10" s="74">
        <v>38076</v>
      </c>
      <c r="G10" s="74">
        <v>21</v>
      </c>
      <c r="H10" s="74"/>
      <c r="I10" s="74">
        <v>21274</v>
      </c>
      <c r="J10" s="74">
        <v>19</v>
      </c>
      <c r="K10" s="74"/>
      <c r="L10" s="74">
        <v>7975</v>
      </c>
      <c r="M10" s="74">
        <v>23</v>
      </c>
      <c r="N10" s="74"/>
      <c r="O10" s="74">
        <v>1112</v>
      </c>
      <c r="P10" s="74">
        <v>21</v>
      </c>
      <c r="Q10" s="74"/>
      <c r="R10" s="74">
        <v>69086</v>
      </c>
      <c r="S10" s="1">
        <v>21</v>
      </c>
    </row>
    <row r="11" spans="1:19" ht="12.75">
      <c r="A11" s="29" t="s">
        <v>29</v>
      </c>
      <c r="B11" s="29"/>
      <c r="C11" s="91">
        <v>83</v>
      </c>
      <c r="D11" s="74">
        <v>2</v>
      </c>
      <c r="E11" s="74"/>
      <c r="F11" s="74">
        <v>33615</v>
      </c>
      <c r="G11" s="74">
        <v>18</v>
      </c>
      <c r="H11" s="74"/>
      <c r="I11" s="74">
        <v>18354</v>
      </c>
      <c r="J11" s="74">
        <v>17</v>
      </c>
      <c r="K11" s="74"/>
      <c r="L11" s="74">
        <v>5772</v>
      </c>
      <c r="M11" s="74">
        <v>17</v>
      </c>
      <c r="N11" s="74"/>
      <c r="O11" s="74">
        <v>769</v>
      </c>
      <c r="P11" s="74">
        <v>15</v>
      </c>
      <c r="Q11" s="74"/>
      <c r="R11" s="74">
        <v>58593</v>
      </c>
      <c r="S11" s="1">
        <v>17</v>
      </c>
    </row>
    <row r="12" spans="1:19" ht="12.75">
      <c r="A12" s="29" t="s">
        <v>30</v>
      </c>
      <c r="B12" s="29"/>
      <c r="C12" s="91">
        <v>23</v>
      </c>
      <c r="D12" s="74">
        <v>1</v>
      </c>
      <c r="E12" s="74"/>
      <c r="F12" s="74">
        <v>24332</v>
      </c>
      <c r="G12" s="74">
        <v>13</v>
      </c>
      <c r="H12" s="74"/>
      <c r="I12" s="74">
        <v>14229</v>
      </c>
      <c r="J12" s="74">
        <v>13</v>
      </c>
      <c r="K12" s="74"/>
      <c r="L12" s="74">
        <v>3810</v>
      </c>
      <c r="M12" s="74">
        <v>11</v>
      </c>
      <c r="N12" s="74"/>
      <c r="O12" s="74">
        <v>475</v>
      </c>
      <c r="P12" s="74">
        <v>9</v>
      </c>
      <c r="Q12" s="74"/>
      <c r="R12" s="74">
        <v>42869</v>
      </c>
      <c r="S12" s="1">
        <v>13</v>
      </c>
    </row>
    <row r="13" spans="1:19" ht="12.75">
      <c r="A13" s="29" t="s">
        <v>135</v>
      </c>
      <c r="B13" s="29"/>
      <c r="C13" s="91">
        <v>4</v>
      </c>
      <c r="D13" s="74">
        <v>0</v>
      </c>
      <c r="E13" s="74"/>
      <c r="F13" s="74">
        <v>34236</v>
      </c>
      <c r="G13" s="74">
        <v>19</v>
      </c>
      <c r="H13" s="74"/>
      <c r="I13" s="74">
        <v>22467</v>
      </c>
      <c r="J13" s="74">
        <v>20</v>
      </c>
      <c r="K13" s="74"/>
      <c r="L13" s="74">
        <v>4720</v>
      </c>
      <c r="M13" s="74">
        <v>14</v>
      </c>
      <c r="N13" s="74"/>
      <c r="O13" s="74">
        <v>530</v>
      </c>
      <c r="P13" s="74">
        <v>10</v>
      </c>
      <c r="Q13" s="74"/>
      <c r="R13" s="74">
        <v>61957</v>
      </c>
      <c r="S13" s="1">
        <v>19</v>
      </c>
    </row>
    <row r="14" spans="1:19" ht="12.75">
      <c r="A14" s="29" t="s">
        <v>34</v>
      </c>
      <c r="B14" s="29"/>
      <c r="C14" s="91">
        <v>0</v>
      </c>
      <c r="D14" s="74">
        <v>0</v>
      </c>
      <c r="E14" s="74"/>
      <c r="F14" s="74">
        <v>3884</v>
      </c>
      <c r="G14" s="74">
        <v>2</v>
      </c>
      <c r="H14" s="74"/>
      <c r="I14" s="74">
        <v>3323</v>
      </c>
      <c r="J14" s="74">
        <v>3</v>
      </c>
      <c r="K14" s="74"/>
      <c r="L14" s="74">
        <v>537</v>
      </c>
      <c r="M14" s="74">
        <v>2</v>
      </c>
      <c r="N14" s="74"/>
      <c r="O14" s="74">
        <v>52</v>
      </c>
      <c r="P14" s="74">
        <v>1</v>
      </c>
      <c r="Q14" s="74"/>
      <c r="R14" s="74">
        <v>7796</v>
      </c>
      <c r="S14" s="1">
        <v>2</v>
      </c>
    </row>
    <row r="15" spans="1:19" ht="12.75">
      <c r="A15" s="29" t="s">
        <v>35</v>
      </c>
      <c r="B15" s="29"/>
      <c r="C15" s="91">
        <v>0</v>
      </c>
      <c r="D15" s="74">
        <v>0</v>
      </c>
      <c r="E15" s="74"/>
      <c r="F15" s="74">
        <v>3278</v>
      </c>
      <c r="G15" s="74">
        <v>2</v>
      </c>
      <c r="H15" s="74"/>
      <c r="I15" s="74">
        <v>3316</v>
      </c>
      <c r="J15" s="74">
        <v>3</v>
      </c>
      <c r="K15" s="74"/>
      <c r="L15" s="74">
        <v>451</v>
      </c>
      <c r="M15" s="74">
        <v>1</v>
      </c>
      <c r="N15" s="74"/>
      <c r="O15" s="74">
        <v>60</v>
      </c>
      <c r="P15" s="74">
        <v>1</v>
      </c>
      <c r="Q15" s="74">
        <v>2</v>
      </c>
      <c r="R15" s="74">
        <v>7105</v>
      </c>
      <c r="S15" s="1">
        <v>2</v>
      </c>
    </row>
    <row r="16" spans="1:19" ht="12.75">
      <c r="A16" s="29" t="s">
        <v>136</v>
      </c>
      <c r="B16" s="29"/>
      <c r="C16" s="91">
        <v>0</v>
      </c>
      <c r="D16" s="74">
        <v>0</v>
      </c>
      <c r="E16" s="74"/>
      <c r="F16" s="74">
        <v>1955</v>
      </c>
      <c r="G16" s="74">
        <v>1</v>
      </c>
      <c r="H16" s="74"/>
      <c r="I16" s="74">
        <v>1980</v>
      </c>
      <c r="J16" s="74">
        <v>2</v>
      </c>
      <c r="K16" s="74"/>
      <c r="L16" s="74">
        <v>251</v>
      </c>
      <c r="M16" s="74">
        <v>1</v>
      </c>
      <c r="N16" s="74"/>
      <c r="O16" s="74">
        <v>35</v>
      </c>
      <c r="P16" s="74">
        <v>1</v>
      </c>
      <c r="Q16" s="74"/>
      <c r="R16" s="74">
        <v>4221</v>
      </c>
      <c r="S16" s="1">
        <v>1</v>
      </c>
    </row>
    <row r="17" spans="1:19" ht="15.75" customHeight="1">
      <c r="A17" s="30" t="s">
        <v>12</v>
      </c>
      <c r="B17" s="30"/>
      <c r="C17" s="91">
        <v>3417</v>
      </c>
      <c r="D17" s="91">
        <v>100</v>
      </c>
      <c r="E17" s="91"/>
      <c r="F17" s="91">
        <v>182366</v>
      </c>
      <c r="G17" s="91">
        <v>100</v>
      </c>
      <c r="H17" s="91"/>
      <c r="I17" s="91">
        <v>110418</v>
      </c>
      <c r="J17" s="91">
        <v>100</v>
      </c>
      <c r="K17" s="91"/>
      <c r="L17" s="91">
        <v>34307</v>
      </c>
      <c r="M17" s="91">
        <v>100</v>
      </c>
      <c r="N17" s="91"/>
      <c r="O17" s="91">
        <v>5212</v>
      </c>
      <c r="P17" s="91">
        <v>100</v>
      </c>
      <c r="Q17" s="91"/>
      <c r="R17" s="91">
        <v>335720</v>
      </c>
      <c r="S17" s="47">
        <v>100</v>
      </c>
    </row>
    <row r="18" spans="1:19" ht="20.25" customHeight="1">
      <c r="A18" s="30"/>
      <c r="B18" s="30"/>
      <c r="C18" s="91"/>
      <c r="D18" s="91"/>
      <c r="E18" s="91"/>
      <c r="F18" s="91"/>
      <c r="G18" s="91"/>
      <c r="H18" s="91"/>
      <c r="I18" s="91"/>
      <c r="J18" s="91"/>
      <c r="K18" s="91"/>
      <c r="L18" s="91"/>
      <c r="M18" s="91"/>
      <c r="N18" s="91"/>
      <c r="O18" s="91"/>
      <c r="P18" s="91"/>
      <c r="Q18" s="91"/>
      <c r="R18" s="91"/>
      <c r="S18" s="47"/>
    </row>
    <row r="19" spans="1:19" ht="12.75">
      <c r="A19" s="90" t="s">
        <v>0</v>
      </c>
      <c r="B19" s="90"/>
      <c r="C19" s="133"/>
      <c r="D19" s="91"/>
      <c r="E19" s="91"/>
      <c r="F19" s="91"/>
      <c r="G19" s="91"/>
      <c r="H19" s="91"/>
      <c r="I19" s="91"/>
      <c r="J19" s="91"/>
      <c r="K19" s="91"/>
      <c r="L19" s="91"/>
      <c r="M19" s="91"/>
      <c r="N19" s="91"/>
      <c r="O19" s="91"/>
      <c r="P19" s="91"/>
      <c r="Q19" s="91"/>
      <c r="R19" s="91"/>
      <c r="S19" s="47"/>
    </row>
    <row r="20" spans="1:19" ht="12.75">
      <c r="A20" s="29" t="s">
        <v>27</v>
      </c>
      <c r="B20" s="29"/>
      <c r="C20" s="74">
        <v>1396</v>
      </c>
      <c r="D20" s="74">
        <v>76</v>
      </c>
      <c r="E20" s="74"/>
      <c r="F20" s="74">
        <v>34012</v>
      </c>
      <c r="G20" s="74">
        <v>26</v>
      </c>
      <c r="H20" s="74"/>
      <c r="I20" s="74">
        <v>16916</v>
      </c>
      <c r="J20" s="74">
        <v>21</v>
      </c>
      <c r="K20" s="74"/>
      <c r="L20" s="74">
        <v>6194</v>
      </c>
      <c r="M20" s="74">
        <v>34</v>
      </c>
      <c r="N20" s="74"/>
      <c r="O20" s="74">
        <v>1386</v>
      </c>
      <c r="P20" s="74">
        <v>52</v>
      </c>
      <c r="Q20" s="74"/>
      <c r="R20" s="74">
        <v>59904</v>
      </c>
      <c r="S20" s="1">
        <v>26</v>
      </c>
    </row>
    <row r="21" spans="1:19" ht="12.75">
      <c r="A21" s="29" t="s">
        <v>28</v>
      </c>
      <c r="B21" s="29"/>
      <c r="C21" s="74">
        <v>381</v>
      </c>
      <c r="D21" s="74">
        <v>21</v>
      </c>
      <c r="E21" s="74"/>
      <c r="F21" s="74">
        <v>28186</v>
      </c>
      <c r="G21" s="74">
        <v>22</v>
      </c>
      <c r="H21" s="74"/>
      <c r="I21" s="74">
        <v>13871</v>
      </c>
      <c r="J21" s="74">
        <v>18</v>
      </c>
      <c r="K21" s="74"/>
      <c r="L21" s="74">
        <v>3895</v>
      </c>
      <c r="M21" s="74">
        <v>21</v>
      </c>
      <c r="N21" s="74"/>
      <c r="O21" s="74">
        <v>495</v>
      </c>
      <c r="P21" s="74">
        <v>18</v>
      </c>
      <c r="Q21" s="74"/>
      <c r="R21" s="74">
        <v>46828</v>
      </c>
      <c r="S21" s="1">
        <v>20</v>
      </c>
    </row>
    <row r="22" spans="1:19" ht="12.75">
      <c r="A22" s="29" t="s">
        <v>29</v>
      </c>
      <c r="B22" s="29"/>
      <c r="C22" s="74">
        <v>36</v>
      </c>
      <c r="D22" s="74">
        <v>2</v>
      </c>
      <c r="E22" s="74"/>
      <c r="F22" s="74">
        <v>21642</v>
      </c>
      <c r="G22" s="74">
        <v>16</v>
      </c>
      <c r="H22" s="74"/>
      <c r="I22" s="74">
        <v>11722</v>
      </c>
      <c r="J22" s="74">
        <v>15</v>
      </c>
      <c r="K22" s="74"/>
      <c r="L22" s="74">
        <v>2649</v>
      </c>
      <c r="M22" s="74">
        <v>14</v>
      </c>
      <c r="N22" s="74"/>
      <c r="O22" s="74">
        <v>294</v>
      </c>
      <c r="P22" s="74">
        <v>11</v>
      </c>
      <c r="Q22" s="74"/>
      <c r="R22" s="74">
        <v>36343</v>
      </c>
      <c r="S22" s="1">
        <v>16</v>
      </c>
    </row>
    <row r="23" spans="1:19" ht="12.75">
      <c r="A23" s="29" t="s">
        <v>30</v>
      </c>
      <c r="B23" s="29"/>
      <c r="C23" s="74">
        <v>22</v>
      </c>
      <c r="D23" s="74">
        <v>1</v>
      </c>
      <c r="E23" s="74"/>
      <c r="F23" s="74">
        <v>16490</v>
      </c>
      <c r="G23" s="74">
        <v>13</v>
      </c>
      <c r="H23" s="74"/>
      <c r="I23" s="74">
        <v>10194</v>
      </c>
      <c r="J23" s="74">
        <v>13</v>
      </c>
      <c r="K23" s="74"/>
      <c r="L23" s="74">
        <v>1873</v>
      </c>
      <c r="M23" s="74">
        <v>10</v>
      </c>
      <c r="N23" s="74"/>
      <c r="O23" s="74">
        <v>201</v>
      </c>
      <c r="P23" s="74">
        <v>7</v>
      </c>
      <c r="Q23" s="74"/>
      <c r="R23" s="74">
        <v>28780</v>
      </c>
      <c r="S23" s="1">
        <v>12</v>
      </c>
    </row>
    <row r="24" spans="1:19" ht="12.75">
      <c r="A24" s="29" t="s">
        <v>135</v>
      </c>
      <c r="B24" s="29"/>
      <c r="C24" s="74">
        <v>8</v>
      </c>
      <c r="D24" s="74">
        <v>0</v>
      </c>
      <c r="E24" s="74"/>
      <c r="F24" s="74">
        <v>23153</v>
      </c>
      <c r="G24" s="74">
        <v>18</v>
      </c>
      <c r="H24" s="74"/>
      <c r="I24" s="74">
        <v>17919</v>
      </c>
      <c r="J24" s="74">
        <v>23</v>
      </c>
      <c r="K24" s="74"/>
      <c r="L24" s="74">
        <v>2834</v>
      </c>
      <c r="M24" s="74">
        <v>15</v>
      </c>
      <c r="N24" s="74"/>
      <c r="O24" s="74">
        <v>231</v>
      </c>
      <c r="P24" s="74">
        <v>9</v>
      </c>
      <c r="Q24" s="74"/>
      <c r="R24" s="74">
        <v>44145</v>
      </c>
      <c r="S24" s="1">
        <v>19</v>
      </c>
    </row>
    <row r="25" spans="1:19" ht="12.75">
      <c r="A25" s="29" t="s">
        <v>34</v>
      </c>
      <c r="B25" s="29"/>
      <c r="C25" s="74">
        <v>0</v>
      </c>
      <c r="D25" s="74">
        <v>0</v>
      </c>
      <c r="E25" s="74"/>
      <c r="F25" s="74">
        <v>2624</v>
      </c>
      <c r="G25" s="74">
        <v>2</v>
      </c>
      <c r="H25" s="74"/>
      <c r="I25" s="74">
        <v>2845</v>
      </c>
      <c r="J25" s="74">
        <v>4</v>
      </c>
      <c r="K25" s="74"/>
      <c r="L25" s="74">
        <v>406</v>
      </c>
      <c r="M25" s="74">
        <v>2</v>
      </c>
      <c r="N25" s="74"/>
      <c r="O25" s="74">
        <v>26</v>
      </c>
      <c r="P25" s="74">
        <v>1</v>
      </c>
      <c r="Q25" s="74"/>
      <c r="R25" s="74">
        <v>5901</v>
      </c>
      <c r="S25" s="1">
        <v>3</v>
      </c>
    </row>
    <row r="26" spans="1:19" ht="12.75">
      <c r="A26" s="29" t="s">
        <v>35</v>
      </c>
      <c r="B26" s="29"/>
      <c r="C26" s="74">
        <v>0</v>
      </c>
      <c r="D26" s="74">
        <v>0</v>
      </c>
      <c r="E26" s="74"/>
      <c r="F26" s="74">
        <v>2257</v>
      </c>
      <c r="G26" s="74">
        <v>2</v>
      </c>
      <c r="H26" s="74"/>
      <c r="I26" s="74">
        <v>2872</v>
      </c>
      <c r="J26" s="74">
        <v>4</v>
      </c>
      <c r="K26" s="74"/>
      <c r="L26" s="74">
        <v>406</v>
      </c>
      <c r="M26" s="74">
        <v>2</v>
      </c>
      <c r="N26" s="74"/>
      <c r="O26" s="74">
        <v>29</v>
      </c>
      <c r="P26" s="74">
        <v>1</v>
      </c>
      <c r="Q26" s="74"/>
      <c r="R26" s="74">
        <v>5564</v>
      </c>
      <c r="S26" s="1">
        <v>2</v>
      </c>
    </row>
    <row r="27" spans="1:19" ht="12.75">
      <c r="A27" s="29" t="s">
        <v>36</v>
      </c>
      <c r="B27" s="29"/>
      <c r="C27" s="74">
        <v>0</v>
      </c>
      <c r="D27" s="74">
        <v>0</v>
      </c>
      <c r="E27" s="74"/>
      <c r="F27" s="74">
        <v>1655</v>
      </c>
      <c r="G27" s="74">
        <v>1</v>
      </c>
      <c r="H27" s="74"/>
      <c r="I27" s="74">
        <v>1990</v>
      </c>
      <c r="J27" s="74">
        <v>2</v>
      </c>
      <c r="K27" s="74"/>
      <c r="L27" s="74">
        <v>287</v>
      </c>
      <c r="M27" s="74">
        <v>2</v>
      </c>
      <c r="N27" s="74"/>
      <c r="O27" s="74">
        <v>27</v>
      </c>
      <c r="P27" s="74">
        <v>1</v>
      </c>
      <c r="Q27" s="74"/>
      <c r="R27" s="74">
        <v>3959</v>
      </c>
      <c r="S27" s="1">
        <v>2</v>
      </c>
    </row>
    <row r="28" spans="1:19" ht="12.75" customHeight="1">
      <c r="A28" s="29" t="s">
        <v>37</v>
      </c>
      <c r="B28" s="29"/>
      <c r="C28" s="74">
        <v>0</v>
      </c>
      <c r="D28" s="74">
        <v>0</v>
      </c>
      <c r="E28" s="74"/>
      <c r="F28" s="74">
        <v>58</v>
      </c>
      <c r="G28" s="74">
        <v>0</v>
      </c>
      <c r="H28" s="74"/>
      <c r="I28" s="74">
        <v>134</v>
      </c>
      <c r="J28" s="74">
        <v>0</v>
      </c>
      <c r="K28" s="74"/>
      <c r="L28" s="74">
        <v>18</v>
      </c>
      <c r="M28" s="74">
        <v>0</v>
      </c>
      <c r="N28" s="74"/>
      <c r="O28" s="74">
        <v>0</v>
      </c>
      <c r="P28" s="74">
        <v>0</v>
      </c>
      <c r="Q28" s="74"/>
      <c r="R28" s="74">
        <v>210</v>
      </c>
      <c r="S28" s="1">
        <v>0</v>
      </c>
    </row>
    <row r="29" spans="1:19" ht="15.75" customHeight="1">
      <c r="A29" s="30" t="s">
        <v>12</v>
      </c>
      <c r="B29" s="30"/>
      <c r="C29" s="91">
        <v>1843</v>
      </c>
      <c r="D29" s="91">
        <v>100</v>
      </c>
      <c r="E29" s="91"/>
      <c r="F29" s="91">
        <v>130077</v>
      </c>
      <c r="G29" s="91">
        <v>100</v>
      </c>
      <c r="H29" s="91"/>
      <c r="I29" s="91">
        <v>78463</v>
      </c>
      <c r="J29" s="91">
        <v>100</v>
      </c>
      <c r="K29" s="91"/>
      <c r="L29" s="91">
        <v>18562</v>
      </c>
      <c r="M29" s="91">
        <v>100</v>
      </c>
      <c r="N29" s="91"/>
      <c r="O29" s="91">
        <v>2689</v>
      </c>
      <c r="P29" s="91">
        <v>100</v>
      </c>
      <c r="Q29" s="91"/>
      <c r="R29" s="91">
        <v>231634</v>
      </c>
      <c r="S29" s="47">
        <v>100</v>
      </c>
    </row>
    <row r="30" spans="1:19" ht="30" customHeight="1">
      <c r="A30" s="30"/>
      <c r="B30" s="30"/>
      <c r="C30" s="91"/>
      <c r="D30" s="91"/>
      <c r="E30" s="91"/>
      <c r="F30" s="91"/>
      <c r="G30" s="91"/>
      <c r="H30" s="91"/>
      <c r="I30" s="91"/>
      <c r="J30" s="91"/>
      <c r="K30" s="91"/>
      <c r="L30" s="91"/>
      <c r="M30" s="91"/>
      <c r="N30" s="91"/>
      <c r="O30" s="91"/>
      <c r="P30" s="91"/>
      <c r="Q30" s="91"/>
      <c r="R30" s="91"/>
      <c r="S30" s="47"/>
    </row>
    <row r="31" spans="1:19" ht="22.5">
      <c r="A31" s="90" t="s">
        <v>38</v>
      </c>
      <c r="B31" s="90"/>
      <c r="C31" s="133"/>
      <c r="D31" s="91"/>
      <c r="E31" s="91"/>
      <c r="F31" s="91"/>
      <c r="G31" s="91"/>
      <c r="H31" s="91"/>
      <c r="I31" s="91"/>
      <c r="J31" s="91"/>
      <c r="K31" s="91"/>
      <c r="L31" s="91"/>
      <c r="M31" s="91"/>
      <c r="N31" s="91"/>
      <c r="O31" s="91"/>
      <c r="P31" s="91"/>
      <c r="Q31" s="91"/>
      <c r="R31" s="91"/>
      <c r="S31" s="47"/>
    </row>
    <row r="32" spans="1:19" ht="12.75">
      <c r="A32" s="29" t="s">
        <v>27</v>
      </c>
      <c r="B32" s="29"/>
      <c r="C32" s="74">
        <v>4054</v>
      </c>
      <c r="D32" s="74">
        <v>77</v>
      </c>
      <c r="E32" s="74"/>
      <c r="F32" s="74">
        <v>77002</v>
      </c>
      <c r="G32" s="74">
        <v>25</v>
      </c>
      <c r="H32" s="74"/>
      <c r="I32" s="74">
        <v>42391</v>
      </c>
      <c r="J32" s="74">
        <v>22</v>
      </c>
      <c r="K32" s="74"/>
      <c r="L32" s="74">
        <v>16985</v>
      </c>
      <c r="M32" s="74">
        <v>32</v>
      </c>
      <c r="N32" s="74"/>
      <c r="O32" s="74">
        <v>3565</v>
      </c>
      <c r="P32" s="74">
        <v>45</v>
      </c>
      <c r="Q32" s="74"/>
      <c r="R32" s="74">
        <v>143997</v>
      </c>
      <c r="S32" s="1">
        <v>25</v>
      </c>
    </row>
    <row r="33" spans="1:19" ht="12.75">
      <c r="A33" s="29" t="s">
        <v>28</v>
      </c>
      <c r="B33" s="29"/>
      <c r="C33" s="74">
        <v>1030</v>
      </c>
      <c r="D33" s="74">
        <v>20</v>
      </c>
      <c r="E33" s="74"/>
      <c r="F33" s="74">
        <v>66262</v>
      </c>
      <c r="G33" s="74">
        <v>21</v>
      </c>
      <c r="H33" s="74"/>
      <c r="I33" s="74">
        <v>35145</v>
      </c>
      <c r="J33" s="74">
        <v>19</v>
      </c>
      <c r="K33" s="74"/>
      <c r="L33" s="74">
        <v>11870</v>
      </c>
      <c r="M33" s="74">
        <v>22</v>
      </c>
      <c r="N33" s="74"/>
      <c r="O33" s="74">
        <v>1607</v>
      </c>
      <c r="P33" s="74">
        <v>20</v>
      </c>
      <c r="Q33" s="74"/>
      <c r="R33" s="74">
        <v>115914</v>
      </c>
      <c r="S33" s="1">
        <v>21</v>
      </c>
    </row>
    <row r="34" spans="1:19" ht="12.75">
      <c r="A34" s="29" t="s">
        <v>29</v>
      </c>
      <c r="B34" s="29"/>
      <c r="C34" s="74">
        <v>119</v>
      </c>
      <c r="D34" s="74">
        <v>2</v>
      </c>
      <c r="E34" s="74"/>
      <c r="F34" s="74">
        <v>55257</v>
      </c>
      <c r="G34" s="74">
        <v>18</v>
      </c>
      <c r="H34" s="74"/>
      <c r="I34" s="74">
        <v>30076</v>
      </c>
      <c r="J34" s="74">
        <v>16</v>
      </c>
      <c r="K34" s="74"/>
      <c r="L34" s="74">
        <v>8421</v>
      </c>
      <c r="M34" s="74">
        <v>16</v>
      </c>
      <c r="N34" s="74"/>
      <c r="O34" s="74">
        <v>1063</v>
      </c>
      <c r="P34" s="74">
        <v>13</v>
      </c>
      <c r="Q34" s="74"/>
      <c r="R34" s="74">
        <v>94936</v>
      </c>
      <c r="S34" s="1">
        <v>17</v>
      </c>
    </row>
    <row r="35" spans="1:19" ht="12.75">
      <c r="A35" s="29" t="s">
        <v>30</v>
      </c>
      <c r="B35" s="29"/>
      <c r="C35" s="74">
        <v>45</v>
      </c>
      <c r="D35" s="74">
        <v>1</v>
      </c>
      <c r="E35" s="74"/>
      <c r="F35" s="74">
        <v>40822</v>
      </c>
      <c r="G35" s="74">
        <v>13</v>
      </c>
      <c r="H35" s="74"/>
      <c r="I35" s="74">
        <v>24423</v>
      </c>
      <c r="J35" s="74">
        <v>13</v>
      </c>
      <c r="K35" s="74"/>
      <c r="L35" s="74">
        <v>5683</v>
      </c>
      <c r="M35" s="74">
        <v>11</v>
      </c>
      <c r="N35" s="74"/>
      <c r="O35" s="74">
        <v>676</v>
      </c>
      <c r="P35" s="74">
        <v>9</v>
      </c>
      <c r="Q35" s="74"/>
      <c r="R35" s="74">
        <v>71649</v>
      </c>
      <c r="S35" s="1">
        <v>13</v>
      </c>
    </row>
    <row r="36" spans="1:19" ht="12.75">
      <c r="A36" s="29" t="s">
        <v>31</v>
      </c>
      <c r="B36" s="29"/>
      <c r="C36" s="74">
        <v>6</v>
      </c>
      <c r="D36" s="74">
        <v>0</v>
      </c>
      <c r="E36" s="74"/>
      <c r="F36" s="74">
        <v>27863</v>
      </c>
      <c r="G36" s="74">
        <v>9</v>
      </c>
      <c r="H36" s="74"/>
      <c r="I36" s="74">
        <v>18136</v>
      </c>
      <c r="J36" s="74">
        <v>10</v>
      </c>
      <c r="K36" s="74"/>
      <c r="L36" s="74">
        <v>3743</v>
      </c>
      <c r="M36" s="74">
        <v>7</v>
      </c>
      <c r="N36" s="74"/>
      <c r="O36" s="74">
        <v>397</v>
      </c>
      <c r="P36" s="74">
        <v>5</v>
      </c>
      <c r="Q36" s="74"/>
      <c r="R36" s="74">
        <v>50145</v>
      </c>
      <c r="S36" s="1">
        <v>9</v>
      </c>
    </row>
    <row r="37" spans="1:19" ht="12.75">
      <c r="A37" s="29" t="s">
        <v>137</v>
      </c>
      <c r="B37" s="29"/>
      <c r="C37" s="74">
        <v>6</v>
      </c>
      <c r="D37" s="74">
        <v>0</v>
      </c>
      <c r="E37" s="74"/>
      <c r="F37" s="74">
        <v>29526</v>
      </c>
      <c r="G37" s="74">
        <v>9</v>
      </c>
      <c r="H37" s="74"/>
      <c r="I37" s="74">
        <v>22250</v>
      </c>
      <c r="J37" s="74">
        <v>12</v>
      </c>
      <c r="K37" s="74"/>
      <c r="L37" s="74">
        <v>3811</v>
      </c>
      <c r="M37" s="74">
        <v>7</v>
      </c>
      <c r="N37" s="74"/>
      <c r="O37" s="74">
        <v>364</v>
      </c>
      <c r="P37" s="74">
        <v>5</v>
      </c>
      <c r="Q37" s="74"/>
      <c r="R37" s="74">
        <v>55957</v>
      </c>
      <c r="S37" s="1">
        <v>10</v>
      </c>
    </row>
    <row r="38" spans="1:19" ht="12.75">
      <c r="A38" s="29" t="s">
        <v>34</v>
      </c>
      <c r="B38" s="29"/>
      <c r="C38" s="74">
        <v>0</v>
      </c>
      <c r="D38" s="74">
        <v>0</v>
      </c>
      <c r="E38" s="74"/>
      <c r="F38" s="74">
        <v>6508</v>
      </c>
      <c r="G38" s="74">
        <v>2</v>
      </c>
      <c r="H38" s="74"/>
      <c r="I38" s="74">
        <v>6168</v>
      </c>
      <c r="J38" s="74">
        <v>3</v>
      </c>
      <c r="K38" s="74"/>
      <c r="L38" s="74">
        <v>943</v>
      </c>
      <c r="M38" s="74">
        <v>2</v>
      </c>
      <c r="N38" s="74"/>
      <c r="O38" s="74">
        <v>78</v>
      </c>
      <c r="P38" s="74">
        <v>1</v>
      </c>
      <c r="Q38" s="74"/>
      <c r="R38" s="74">
        <v>13697</v>
      </c>
      <c r="S38" s="1">
        <v>2</v>
      </c>
    </row>
    <row r="39" spans="1:19" ht="12.75">
      <c r="A39" s="29" t="s">
        <v>35</v>
      </c>
      <c r="B39" s="29"/>
      <c r="C39" s="74">
        <v>0</v>
      </c>
      <c r="D39" s="74">
        <v>0</v>
      </c>
      <c r="E39" s="74"/>
      <c r="F39" s="74">
        <v>5535</v>
      </c>
      <c r="G39" s="74">
        <v>2</v>
      </c>
      <c r="H39" s="74"/>
      <c r="I39" s="74">
        <v>6188</v>
      </c>
      <c r="J39" s="74">
        <v>3</v>
      </c>
      <c r="K39" s="74"/>
      <c r="L39" s="74">
        <v>857</v>
      </c>
      <c r="M39" s="74">
        <v>2</v>
      </c>
      <c r="N39" s="74"/>
      <c r="O39" s="74">
        <v>89</v>
      </c>
      <c r="P39" s="74">
        <v>1</v>
      </c>
      <c r="Q39" s="74"/>
      <c r="R39" s="74">
        <v>12669</v>
      </c>
      <c r="S39" s="1">
        <v>2</v>
      </c>
    </row>
    <row r="40" spans="1:19" ht="12.75">
      <c r="A40" s="29" t="s">
        <v>136</v>
      </c>
      <c r="B40" s="29"/>
      <c r="C40" s="74">
        <v>0</v>
      </c>
      <c r="D40" s="74">
        <v>0</v>
      </c>
      <c r="E40" s="74"/>
      <c r="F40" s="74">
        <v>3668</v>
      </c>
      <c r="G40" s="74">
        <v>1</v>
      </c>
      <c r="H40" s="74"/>
      <c r="I40" s="74">
        <v>4104</v>
      </c>
      <c r="J40" s="74">
        <v>2</v>
      </c>
      <c r="K40" s="74"/>
      <c r="L40" s="74">
        <v>556</v>
      </c>
      <c r="M40" s="74">
        <v>1</v>
      </c>
      <c r="N40" s="74"/>
      <c r="O40" s="74">
        <v>62</v>
      </c>
      <c r="P40" s="74">
        <v>1</v>
      </c>
      <c r="Q40" s="74"/>
      <c r="R40" s="74">
        <v>8390</v>
      </c>
      <c r="S40" s="1">
        <v>1</v>
      </c>
    </row>
    <row r="41" spans="1:19" ht="15.75" customHeight="1">
      <c r="A41" s="31" t="s">
        <v>12</v>
      </c>
      <c r="B41" s="31"/>
      <c r="C41" s="130">
        <v>5260</v>
      </c>
      <c r="D41" s="130">
        <v>100</v>
      </c>
      <c r="E41" s="130"/>
      <c r="F41" s="130">
        <v>312443</v>
      </c>
      <c r="G41" s="130">
        <v>100</v>
      </c>
      <c r="H41" s="130"/>
      <c r="I41" s="130">
        <v>188881</v>
      </c>
      <c r="J41" s="130">
        <v>100</v>
      </c>
      <c r="K41" s="130"/>
      <c r="L41" s="130">
        <v>52869</v>
      </c>
      <c r="M41" s="130">
        <v>100</v>
      </c>
      <c r="N41" s="130"/>
      <c r="O41" s="130">
        <v>7901</v>
      </c>
      <c r="P41" s="130">
        <v>100</v>
      </c>
      <c r="Q41" s="130"/>
      <c r="R41" s="130">
        <v>567354</v>
      </c>
      <c r="S41" s="22">
        <v>100</v>
      </c>
    </row>
    <row r="42" spans="1:18" ht="21" customHeight="1">
      <c r="A42" s="71"/>
      <c r="C42" s="81"/>
      <c r="D42" s="81"/>
      <c r="E42" s="81"/>
      <c r="F42" s="81"/>
      <c r="G42" s="81"/>
      <c r="H42" s="81"/>
      <c r="I42" s="81"/>
      <c r="J42" s="81"/>
      <c r="K42" s="81"/>
      <c r="L42" s="81"/>
      <c r="M42" s="81"/>
      <c r="N42" s="81"/>
      <c r="O42" s="81"/>
      <c r="P42" s="81"/>
      <c r="Q42" s="81"/>
      <c r="R42" s="81"/>
    </row>
    <row r="43" spans="1:19" ht="37.5" customHeight="1">
      <c r="A43" s="160" t="s">
        <v>128</v>
      </c>
      <c r="B43" s="160"/>
      <c r="C43" s="160"/>
      <c r="D43" s="160"/>
      <c r="E43" s="160"/>
      <c r="F43" s="160"/>
      <c r="G43" s="160"/>
      <c r="H43" s="160"/>
      <c r="I43" s="160"/>
      <c r="J43" s="160"/>
      <c r="K43" s="160"/>
      <c r="L43" s="160"/>
      <c r="M43" s="160"/>
      <c r="N43" s="160"/>
      <c r="O43" s="160"/>
      <c r="P43" s="160"/>
      <c r="Q43" s="160"/>
      <c r="R43" s="160"/>
      <c r="S43" s="160"/>
    </row>
  </sheetData>
  <mergeCells count="11">
    <mergeCell ref="A1:S1"/>
    <mergeCell ref="A3:S3"/>
    <mergeCell ref="C5:P5"/>
    <mergeCell ref="R5:S5"/>
    <mergeCell ref="C4:S4"/>
    <mergeCell ref="F6:G6"/>
    <mergeCell ref="I6:J6"/>
    <mergeCell ref="L6:M6"/>
    <mergeCell ref="A43:S43"/>
    <mergeCell ref="O6:P6"/>
    <mergeCell ref="C6:D6"/>
  </mergeCells>
  <printOptions/>
  <pageMargins left="0.75" right="0.75" top="1" bottom="1" header="0.5" footer="0.5"/>
  <pageSetup cellComments="asDisplayed"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dimension ref="A1:T17"/>
  <sheetViews>
    <sheetView zoomScaleSheetLayoutView="100" workbookViewId="0" topLeftCell="A1">
      <selection activeCell="L2" sqref="L2"/>
    </sheetView>
  </sheetViews>
  <sheetFormatPr defaultColWidth="9.140625" defaultRowHeight="12.75"/>
  <cols>
    <col min="1" max="1" width="25.8515625" style="0" customWidth="1"/>
    <col min="2" max="2" width="6.7109375" style="0" customWidth="1"/>
    <col min="3" max="3" width="6.57421875" style="2" customWidth="1"/>
    <col min="4" max="4" width="7.28125" style="0" customWidth="1"/>
    <col min="5" max="5" width="1.28515625" style="0" customWidth="1"/>
    <col min="6" max="7" width="6.7109375" style="0" customWidth="1"/>
    <col min="8" max="8" width="7.28125" style="0" customWidth="1"/>
    <col min="9" max="9" width="1.421875" style="0" customWidth="1"/>
    <col min="10" max="11" width="6.7109375" style="0" customWidth="1"/>
    <col min="12" max="12" width="7.28125" style="0" customWidth="1"/>
  </cols>
  <sheetData>
    <row r="1" spans="1:12" ht="27" customHeight="1">
      <c r="A1" s="153" t="s">
        <v>147</v>
      </c>
      <c r="B1" s="154"/>
      <c r="C1" s="154"/>
      <c r="D1" s="154"/>
      <c r="E1" s="154"/>
      <c r="F1" s="154"/>
      <c r="G1" s="154"/>
      <c r="H1" s="154"/>
      <c r="I1" s="154"/>
      <c r="J1" s="154"/>
      <c r="K1" s="154"/>
      <c r="L1" s="154"/>
    </row>
    <row r="2" spans="1:12" ht="12.75" customHeight="1">
      <c r="A2" s="62"/>
      <c r="B2" s="63"/>
      <c r="C2" s="63"/>
      <c r="D2" s="63"/>
      <c r="E2" s="63"/>
      <c r="F2" s="63"/>
      <c r="G2" s="63"/>
      <c r="H2" s="63"/>
      <c r="I2" s="63"/>
      <c r="J2" s="63"/>
      <c r="K2" s="63"/>
      <c r="L2" s="63"/>
    </row>
    <row r="3" spans="1:12" ht="39.75" customHeight="1">
      <c r="A3" s="158" t="s">
        <v>78</v>
      </c>
      <c r="B3" s="154"/>
      <c r="C3" s="154"/>
      <c r="D3" s="154"/>
      <c r="E3" s="154"/>
      <c r="F3" s="154"/>
      <c r="G3" s="154"/>
      <c r="H3" s="154"/>
      <c r="I3" s="154"/>
      <c r="J3" s="154"/>
      <c r="K3" s="154"/>
      <c r="L3" s="154"/>
    </row>
    <row r="4" spans="1:17" ht="15" customHeight="1">
      <c r="A4" s="24"/>
      <c r="B4" s="165" t="s">
        <v>20</v>
      </c>
      <c r="C4" s="165"/>
      <c r="D4" s="165"/>
      <c r="E4" s="55"/>
      <c r="F4" s="164">
        <v>2010</v>
      </c>
      <c r="G4" s="165"/>
      <c r="H4" s="165"/>
      <c r="I4" s="56"/>
      <c r="J4" s="164">
        <v>2011</v>
      </c>
      <c r="K4" s="165"/>
      <c r="L4" s="165"/>
      <c r="P4" s="3"/>
      <c r="Q4" s="57"/>
    </row>
    <row r="5" spans="1:17" ht="15.75" customHeight="1">
      <c r="A5" s="23"/>
      <c r="B5" s="16" t="s">
        <v>1</v>
      </c>
      <c r="C5" s="16" t="s">
        <v>0</v>
      </c>
      <c r="D5" s="16" t="s">
        <v>12</v>
      </c>
      <c r="E5" s="58"/>
      <c r="F5" s="16" t="s">
        <v>1</v>
      </c>
      <c r="G5" s="16" t="s">
        <v>0</v>
      </c>
      <c r="H5" s="16" t="s">
        <v>12</v>
      </c>
      <c r="I5" s="16"/>
      <c r="J5" s="16" t="s">
        <v>1</v>
      </c>
      <c r="K5" s="16" t="s">
        <v>0</v>
      </c>
      <c r="L5" s="16" t="s">
        <v>12</v>
      </c>
      <c r="P5" s="3"/>
      <c r="Q5" s="57"/>
    </row>
    <row r="6" spans="1:17" ht="20.25" customHeight="1">
      <c r="A6" s="17" t="s">
        <v>5</v>
      </c>
      <c r="B6" s="1"/>
      <c r="C6" s="1"/>
      <c r="D6" s="7"/>
      <c r="F6" s="4"/>
      <c r="G6" s="1"/>
      <c r="H6" s="4"/>
      <c r="I6" s="4"/>
      <c r="J6" s="4"/>
      <c r="K6" s="1"/>
      <c r="L6" s="4"/>
      <c r="Q6" s="1"/>
    </row>
    <row r="7" spans="1:17" ht="15" customHeight="1">
      <c r="A7" s="18" t="s">
        <v>3</v>
      </c>
      <c r="B7" s="68">
        <v>534</v>
      </c>
      <c r="C7" s="68">
        <v>311</v>
      </c>
      <c r="D7" s="1">
        <f>B7+C7</f>
        <v>845</v>
      </c>
      <c r="F7" s="68">
        <v>192</v>
      </c>
      <c r="G7" s="68">
        <v>93</v>
      </c>
      <c r="H7" s="68">
        <f>F7+G7</f>
        <v>285</v>
      </c>
      <c r="I7" s="4"/>
      <c r="J7" s="68">
        <v>58</v>
      </c>
      <c r="K7" s="68">
        <v>21</v>
      </c>
      <c r="L7" s="68">
        <f>J7+K7</f>
        <v>79</v>
      </c>
      <c r="Q7" s="1"/>
    </row>
    <row r="8" spans="1:20" ht="25.5" customHeight="1">
      <c r="A8" s="107" t="s">
        <v>76</v>
      </c>
      <c r="B8" s="68">
        <v>1.615</v>
      </c>
      <c r="C8" s="68">
        <v>0.832</v>
      </c>
      <c r="D8" s="1">
        <v>3</v>
      </c>
      <c r="E8" s="117"/>
      <c r="F8" s="118">
        <v>0.905836</v>
      </c>
      <c r="G8" s="118">
        <v>0.561601</v>
      </c>
      <c r="H8" s="118">
        <f>F8+G8</f>
        <v>1.4674369999999999</v>
      </c>
      <c r="I8" s="119"/>
      <c r="J8" s="118">
        <v>0.263103</v>
      </c>
      <c r="K8" s="118">
        <v>0.118115</v>
      </c>
      <c r="L8" s="118">
        <f>J8+K8</f>
        <v>0.38121799999999995</v>
      </c>
      <c r="M8" s="84"/>
      <c r="N8" s="81"/>
      <c r="O8" s="81"/>
      <c r="P8" s="81"/>
      <c r="Q8" s="74"/>
      <c r="R8" s="81"/>
      <c r="S8" s="81"/>
      <c r="T8" s="81"/>
    </row>
    <row r="9" spans="1:17" ht="12.75" customHeight="1">
      <c r="A9" s="18" t="s">
        <v>77</v>
      </c>
      <c r="B9" s="68">
        <v>3025.466</v>
      </c>
      <c r="C9" s="68">
        <v>2675.662</v>
      </c>
      <c r="D9" s="68">
        <v>2896.722</v>
      </c>
      <c r="F9" s="68">
        <v>4717.8958333</v>
      </c>
      <c r="G9" s="68">
        <v>6038.7204301</v>
      </c>
      <c r="H9" s="68">
        <v>5148.9017543859645</v>
      </c>
      <c r="I9" s="4"/>
      <c r="J9" s="68">
        <v>4536.2586207</v>
      </c>
      <c r="K9" s="68">
        <v>5624.5238095</v>
      </c>
      <c r="L9" s="68">
        <v>4825.544303797468</v>
      </c>
      <c r="Q9" s="1"/>
    </row>
    <row r="10" spans="1:17" ht="20.25" customHeight="1">
      <c r="A10" s="17" t="s">
        <v>6</v>
      </c>
      <c r="B10" s="69"/>
      <c r="C10" s="69"/>
      <c r="D10" s="21"/>
      <c r="F10" s="76"/>
      <c r="G10" s="76"/>
      <c r="H10" s="73"/>
      <c r="I10" s="4"/>
      <c r="J10" s="76"/>
      <c r="K10" s="76"/>
      <c r="L10" s="73"/>
      <c r="Q10" s="1"/>
    </row>
    <row r="11" spans="1:17" ht="15.75" customHeight="1">
      <c r="A11" s="18" t="s">
        <v>3</v>
      </c>
      <c r="B11" s="68">
        <v>380042</v>
      </c>
      <c r="C11" s="68">
        <v>266743</v>
      </c>
      <c r="D11" s="1">
        <f>B11+C11</f>
        <v>646785</v>
      </c>
      <c r="F11" s="68">
        <v>357696</v>
      </c>
      <c r="G11" s="68">
        <v>249152</v>
      </c>
      <c r="H11" s="68">
        <f>F11+G11</f>
        <v>606848</v>
      </c>
      <c r="I11" s="4"/>
      <c r="J11" s="68">
        <v>335662</v>
      </c>
      <c r="K11" s="68">
        <v>231613</v>
      </c>
      <c r="L11" s="68">
        <f>J11+K11</f>
        <v>567275</v>
      </c>
      <c r="Q11" s="1"/>
    </row>
    <row r="12" spans="1:17" ht="25.5" customHeight="1">
      <c r="A12" s="107" t="s">
        <v>76</v>
      </c>
      <c r="B12" s="68">
        <v>3496.259</v>
      </c>
      <c r="C12" s="68">
        <v>3065.153</v>
      </c>
      <c r="D12" s="1">
        <f>B12+C12</f>
        <v>6561.412</v>
      </c>
      <c r="E12" s="120"/>
      <c r="F12" s="109">
        <v>3479.174811</v>
      </c>
      <c r="G12" s="109">
        <v>3007.797396</v>
      </c>
      <c r="H12" s="109">
        <f>F12+G12</f>
        <v>6486.972207</v>
      </c>
      <c r="I12" s="12"/>
      <c r="J12" s="109">
        <v>3390.542637</v>
      </c>
      <c r="K12" s="109">
        <v>2852.004002</v>
      </c>
      <c r="L12" s="109">
        <f>J12+K12</f>
        <v>6242.546639</v>
      </c>
      <c r="Q12" s="1"/>
    </row>
    <row r="13" spans="1:17" ht="12.75" customHeight="1">
      <c r="A13" s="18" t="s">
        <v>77</v>
      </c>
      <c r="B13" s="68">
        <v>9199.666</v>
      </c>
      <c r="C13" s="68">
        <v>11491.038</v>
      </c>
      <c r="D13" s="68">
        <v>10144.659</v>
      </c>
      <c r="F13" s="68">
        <v>9726.6248742</v>
      </c>
      <c r="G13" s="68">
        <v>12072.138277</v>
      </c>
      <c r="H13" s="68">
        <v>10689.616192193103</v>
      </c>
      <c r="I13" s="4"/>
      <c r="J13" s="68">
        <v>10101.0618926</v>
      </c>
      <c r="K13" s="68">
        <v>12313.6611589</v>
      </c>
      <c r="L13" s="68">
        <v>11004.445179145918</v>
      </c>
      <c r="Q13" s="1"/>
    </row>
    <row r="14" spans="1:17" ht="20.25" customHeight="1">
      <c r="A14" s="17" t="s">
        <v>7</v>
      </c>
      <c r="B14" s="68"/>
      <c r="C14" s="68"/>
      <c r="D14" s="1"/>
      <c r="F14" s="75"/>
      <c r="G14" s="75"/>
      <c r="H14" s="75"/>
      <c r="I14" s="4"/>
      <c r="J14" s="75"/>
      <c r="K14" s="75"/>
      <c r="L14" s="75"/>
      <c r="Q14" s="1"/>
    </row>
    <row r="15" spans="1:17" ht="12.75" customHeight="1">
      <c r="A15" s="18" t="s">
        <v>3</v>
      </c>
      <c r="B15" s="68">
        <f>B7+B11</f>
        <v>380576</v>
      </c>
      <c r="C15" s="68">
        <f>C7+C11</f>
        <v>267054</v>
      </c>
      <c r="D15" s="1">
        <f>B15+C15</f>
        <v>647630</v>
      </c>
      <c r="E15" s="3"/>
      <c r="F15" s="68">
        <f>F7+F11</f>
        <v>357888</v>
      </c>
      <c r="G15" s="68">
        <f>G7+G11</f>
        <v>249245</v>
      </c>
      <c r="H15" s="68">
        <f>F15+G15</f>
        <v>607133</v>
      </c>
      <c r="I15" s="4"/>
      <c r="J15" s="68">
        <f>J7+J11</f>
        <v>335720</v>
      </c>
      <c r="K15" s="68">
        <f>K7+K11</f>
        <v>231634</v>
      </c>
      <c r="L15" s="68">
        <f>J15+K15</f>
        <v>567354</v>
      </c>
      <c r="Q15" s="1"/>
    </row>
    <row r="16" spans="1:17" ht="25.5" customHeight="1">
      <c r="A16" s="107" t="s">
        <v>76</v>
      </c>
      <c r="B16" s="68">
        <f>B8+B12</f>
        <v>3497.874</v>
      </c>
      <c r="C16" s="68">
        <f>C8+C12</f>
        <v>3065.9849999999997</v>
      </c>
      <c r="D16" s="1">
        <f>B16+C16</f>
        <v>6563.8589999999995</v>
      </c>
      <c r="E16" s="120"/>
      <c r="F16" s="109">
        <f>SUM(F8+F12)</f>
        <v>3480.0806469999998</v>
      </c>
      <c r="G16" s="108">
        <f>SUM(G8+G12)</f>
        <v>3008.358997</v>
      </c>
      <c r="H16" s="109">
        <v>6488.5</v>
      </c>
      <c r="I16" s="12"/>
      <c r="J16" s="109">
        <f>SUM(J8+J12)</f>
        <v>3390.80574</v>
      </c>
      <c r="K16" s="108">
        <f>SUM(K8+K12)</f>
        <v>2852.1221170000003</v>
      </c>
      <c r="L16" s="109">
        <f>SUM(J16:K16)</f>
        <v>6242.927857000001</v>
      </c>
      <c r="Q16" s="1"/>
    </row>
    <row r="17" spans="1:17" ht="12.75" customHeight="1">
      <c r="A17" s="23" t="s">
        <v>77</v>
      </c>
      <c r="B17" s="70">
        <v>9191.003</v>
      </c>
      <c r="C17" s="70">
        <v>11480.772</v>
      </c>
      <c r="D17" s="70">
        <v>10135.203</v>
      </c>
      <c r="E17" s="58"/>
      <c r="F17" s="70">
        <v>9723.937787799536</v>
      </c>
      <c r="G17" s="70">
        <v>12069.887046881582</v>
      </c>
      <c r="H17" s="70">
        <v>10687.0152734244</v>
      </c>
      <c r="I17" s="13"/>
      <c r="J17" s="70">
        <v>10100.100500417015</v>
      </c>
      <c r="K17" s="70">
        <v>12313.054719946122</v>
      </c>
      <c r="L17" s="70">
        <v>11003.584811246594</v>
      </c>
      <c r="Q17" s="1"/>
    </row>
    <row r="18" ht="24" customHeight="1"/>
  </sheetData>
  <mergeCells count="5">
    <mergeCell ref="A1:L1"/>
    <mergeCell ref="A3:L3"/>
    <mergeCell ref="J4:L4"/>
    <mergeCell ref="B4:D4"/>
    <mergeCell ref="F4:H4"/>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M2" sqref="M2"/>
    </sheetView>
  </sheetViews>
  <sheetFormatPr defaultColWidth="9.140625" defaultRowHeight="12.75"/>
  <cols>
    <col min="1" max="1" width="21.57421875" style="0" customWidth="1"/>
    <col min="2" max="2" width="6.00390625" style="0" customWidth="1"/>
    <col min="3" max="4" width="6.7109375" style="0" customWidth="1"/>
    <col min="5" max="5" width="7.28125" style="0" customWidth="1"/>
    <col min="6" max="6" width="0.9921875" style="0" customWidth="1"/>
    <col min="7" max="8" width="6.7109375" style="0" customWidth="1"/>
    <col min="9" max="9" width="7.28125" style="0" customWidth="1"/>
    <col min="10" max="10" width="1.1484375" style="0" customWidth="1"/>
    <col min="11" max="12" width="6.7109375" style="0" customWidth="1"/>
    <col min="13" max="13" width="7.28125" style="0" customWidth="1"/>
    <col min="14" max="14" width="5.7109375" style="0" customWidth="1"/>
    <col min="15" max="15" width="2.7109375" style="0" customWidth="1"/>
    <col min="16" max="16" width="5.7109375" style="0" customWidth="1"/>
    <col min="17" max="17" width="2.7109375" style="0" customWidth="1"/>
    <col min="18" max="18" width="5.7109375" style="0" customWidth="1"/>
  </cols>
  <sheetData>
    <row r="1" spans="1:21" ht="25.5" customHeight="1">
      <c r="A1" s="166" t="s">
        <v>122</v>
      </c>
      <c r="B1" s="166"/>
      <c r="C1" s="166"/>
      <c r="D1" s="166"/>
      <c r="E1" s="166"/>
      <c r="F1" s="166"/>
      <c r="G1" s="166"/>
      <c r="H1" s="166"/>
      <c r="I1" s="166"/>
      <c r="J1" s="166"/>
      <c r="K1" s="166"/>
      <c r="L1" s="166"/>
      <c r="M1" s="166"/>
      <c r="S1" s="102"/>
      <c r="T1" s="102"/>
      <c r="U1" s="102"/>
    </row>
    <row r="2" spans="1:10" ht="7.5" customHeight="1">
      <c r="A2" s="60"/>
      <c r="B2" s="8"/>
      <c r="C2" s="8"/>
      <c r="D2" s="8"/>
      <c r="E2" s="8"/>
      <c r="F2" s="8"/>
      <c r="G2" s="8"/>
      <c r="H2" s="8"/>
      <c r="I2" s="8"/>
      <c r="J2" s="6"/>
    </row>
    <row r="3" spans="1:13" ht="39.75" customHeight="1">
      <c r="A3" s="167" t="s">
        <v>79</v>
      </c>
      <c r="B3" s="167"/>
      <c r="C3" s="167"/>
      <c r="D3" s="167"/>
      <c r="E3" s="167"/>
      <c r="F3" s="167"/>
      <c r="G3" s="167"/>
      <c r="H3" s="167"/>
      <c r="I3" s="167"/>
      <c r="J3" s="167"/>
      <c r="K3" s="167"/>
      <c r="L3" s="167"/>
      <c r="M3" s="167"/>
    </row>
    <row r="4" spans="1:13" ht="12.75">
      <c r="A4" s="15" t="s">
        <v>80</v>
      </c>
      <c r="B4" s="15"/>
      <c r="C4" s="43">
        <v>2009</v>
      </c>
      <c r="D4" s="43"/>
      <c r="E4" s="43"/>
      <c r="F4" s="15"/>
      <c r="G4" s="43">
        <v>2010</v>
      </c>
      <c r="H4" s="43"/>
      <c r="I4" s="43"/>
      <c r="J4" s="15"/>
      <c r="K4" s="43">
        <v>2011</v>
      </c>
      <c r="L4" s="43"/>
      <c r="M4" s="43"/>
    </row>
    <row r="5" spans="1:13" ht="12.75">
      <c r="A5" s="23"/>
      <c r="B5" s="23"/>
      <c r="C5" s="16" t="s">
        <v>1</v>
      </c>
      <c r="D5" s="16" t="s">
        <v>0</v>
      </c>
      <c r="E5" s="16" t="s">
        <v>12</v>
      </c>
      <c r="F5" s="16"/>
      <c r="G5" s="16" t="s">
        <v>1</v>
      </c>
      <c r="H5" s="16" t="s">
        <v>0</v>
      </c>
      <c r="I5" s="16" t="s">
        <v>12</v>
      </c>
      <c r="J5" s="16"/>
      <c r="K5" s="16" t="s">
        <v>1</v>
      </c>
      <c r="L5" s="16" t="s">
        <v>0</v>
      </c>
      <c r="M5" s="16" t="s">
        <v>12</v>
      </c>
    </row>
    <row r="6" spans="1:13" ht="20.25" customHeight="1">
      <c r="A6" s="145" t="s">
        <v>5</v>
      </c>
      <c r="B6" s="145"/>
      <c r="C6" s="1"/>
      <c r="D6" s="1"/>
      <c r="E6" s="1"/>
      <c r="F6" s="1"/>
      <c r="G6" s="1"/>
      <c r="H6" s="1"/>
      <c r="I6" s="1"/>
      <c r="J6" s="4"/>
      <c r="K6" s="1"/>
      <c r="L6" s="1"/>
      <c r="M6" s="1"/>
    </row>
    <row r="7" spans="1:13" ht="15.75" customHeight="1">
      <c r="A7" s="26" t="s">
        <v>10</v>
      </c>
      <c r="B7" s="26"/>
      <c r="C7" s="74">
        <v>162</v>
      </c>
      <c r="D7" s="74">
        <v>104</v>
      </c>
      <c r="E7" s="74">
        <v>266</v>
      </c>
      <c r="F7" s="74"/>
      <c r="G7" s="74">
        <v>53</v>
      </c>
      <c r="H7" s="74">
        <v>17</v>
      </c>
      <c r="I7" s="91">
        <v>70</v>
      </c>
      <c r="J7" s="103"/>
      <c r="K7" s="74">
        <v>20</v>
      </c>
      <c r="L7" s="74">
        <v>5</v>
      </c>
      <c r="M7" s="91">
        <v>25</v>
      </c>
    </row>
    <row r="8" spans="1:13" ht="12.75">
      <c r="A8" s="26" t="s">
        <v>138</v>
      </c>
      <c r="B8" s="26"/>
      <c r="C8" s="74">
        <v>147</v>
      </c>
      <c r="D8" s="74">
        <v>93</v>
      </c>
      <c r="E8" s="74">
        <v>240</v>
      </c>
      <c r="F8" s="74"/>
      <c r="G8" s="74">
        <v>40</v>
      </c>
      <c r="H8" s="74">
        <v>14</v>
      </c>
      <c r="I8" s="91">
        <v>54</v>
      </c>
      <c r="J8" s="103"/>
      <c r="K8" s="74">
        <v>11</v>
      </c>
      <c r="L8" s="74">
        <v>3</v>
      </c>
      <c r="M8" s="91">
        <v>14</v>
      </c>
    </row>
    <row r="9" spans="1:13" ht="12.75">
      <c r="A9" s="26" t="s">
        <v>139</v>
      </c>
      <c r="B9" s="26"/>
      <c r="C9" s="74">
        <v>138</v>
      </c>
      <c r="D9" s="74">
        <v>65</v>
      </c>
      <c r="E9" s="74">
        <v>203</v>
      </c>
      <c r="F9" s="74"/>
      <c r="G9" s="74">
        <v>25</v>
      </c>
      <c r="H9" s="74">
        <v>18</v>
      </c>
      <c r="I9" s="91">
        <v>43</v>
      </c>
      <c r="J9" s="103"/>
      <c r="K9" s="74">
        <v>5</v>
      </c>
      <c r="L9" s="74">
        <v>4</v>
      </c>
      <c r="M9" s="91">
        <v>9</v>
      </c>
    </row>
    <row r="10" spans="1:13" ht="12.75">
      <c r="A10" s="26" t="s">
        <v>140</v>
      </c>
      <c r="B10" s="26"/>
      <c r="C10" s="74">
        <v>67</v>
      </c>
      <c r="D10" s="74">
        <v>44</v>
      </c>
      <c r="E10" s="74">
        <v>111</v>
      </c>
      <c r="F10" s="74"/>
      <c r="G10" s="74">
        <v>45</v>
      </c>
      <c r="H10" s="74">
        <v>26</v>
      </c>
      <c r="I10" s="91">
        <v>71</v>
      </c>
      <c r="J10" s="103"/>
      <c r="K10" s="74">
        <v>11</v>
      </c>
      <c r="L10" s="74">
        <v>4</v>
      </c>
      <c r="M10" s="91">
        <v>15</v>
      </c>
    </row>
    <row r="11" spans="1:13" ht="12.75">
      <c r="A11" s="26" t="s">
        <v>141</v>
      </c>
      <c r="B11" s="26"/>
      <c r="C11" s="91">
        <v>20</v>
      </c>
      <c r="D11" s="91">
        <v>5</v>
      </c>
      <c r="E11" s="91">
        <v>25</v>
      </c>
      <c r="F11" s="91"/>
      <c r="G11" s="74">
        <v>29</v>
      </c>
      <c r="H11" s="74">
        <v>18</v>
      </c>
      <c r="I11" s="91">
        <v>47</v>
      </c>
      <c r="J11" s="103"/>
      <c r="K11" s="74">
        <v>11</v>
      </c>
      <c r="L11" s="74">
        <v>5</v>
      </c>
      <c r="M11" s="91">
        <v>16</v>
      </c>
    </row>
    <row r="12" spans="1:13" ht="12.75">
      <c r="A12" s="26" t="s">
        <v>53</v>
      </c>
      <c r="B12" s="26"/>
      <c r="C12" s="91">
        <v>0</v>
      </c>
      <c r="D12" s="74">
        <v>0</v>
      </c>
      <c r="E12" s="91">
        <v>0</v>
      </c>
      <c r="F12" s="101"/>
      <c r="G12" s="74">
        <v>0</v>
      </c>
      <c r="H12" s="74">
        <v>0</v>
      </c>
      <c r="I12" s="91">
        <v>0</v>
      </c>
      <c r="J12" s="103"/>
      <c r="K12" s="74">
        <v>0</v>
      </c>
      <c r="L12" s="74">
        <v>0</v>
      </c>
      <c r="M12" s="91">
        <v>0</v>
      </c>
    </row>
    <row r="13" spans="1:13" ht="15.75" customHeight="1">
      <c r="A13" s="35" t="s">
        <v>12</v>
      </c>
      <c r="B13" s="35"/>
      <c r="C13" s="91">
        <v>534</v>
      </c>
      <c r="D13" s="91">
        <v>311</v>
      </c>
      <c r="E13" s="91">
        <v>845</v>
      </c>
      <c r="F13" s="91"/>
      <c r="G13" s="91">
        <v>192</v>
      </c>
      <c r="H13" s="91">
        <v>93</v>
      </c>
      <c r="I13" s="91">
        <v>285</v>
      </c>
      <c r="J13" s="101"/>
      <c r="K13" s="91">
        <v>58</v>
      </c>
      <c r="L13" s="91">
        <v>21</v>
      </c>
      <c r="M13" s="91">
        <v>79</v>
      </c>
    </row>
    <row r="14" spans="1:13" ht="20.25" customHeight="1">
      <c r="A14" s="168" t="s">
        <v>6</v>
      </c>
      <c r="B14" s="168"/>
      <c r="C14" s="91"/>
      <c r="D14" s="91"/>
      <c r="E14" s="91"/>
      <c r="F14" s="91"/>
      <c r="G14" s="91"/>
      <c r="H14" s="91"/>
      <c r="I14" s="91"/>
      <c r="J14" s="101"/>
      <c r="K14" s="91"/>
      <c r="L14" s="91"/>
      <c r="M14" s="91"/>
    </row>
    <row r="15" spans="1:13" ht="15.75" customHeight="1">
      <c r="A15" s="26" t="s">
        <v>10</v>
      </c>
      <c r="B15" s="35"/>
      <c r="C15" s="91">
        <v>25596</v>
      </c>
      <c r="D15" s="91">
        <v>24909</v>
      </c>
      <c r="E15" s="91">
        <v>50505</v>
      </c>
      <c r="F15" s="91"/>
      <c r="G15" s="91">
        <v>23056</v>
      </c>
      <c r="H15" s="91">
        <v>23186</v>
      </c>
      <c r="I15" s="91">
        <v>46242</v>
      </c>
      <c r="J15" s="101"/>
      <c r="K15" s="91">
        <v>22315</v>
      </c>
      <c r="L15" s="91">
        <v>22183</v>
      </c>
      <c r="M15" s="91">
        <v>44498</v>
      </c>
    </row>
    <row r="16" spans="1:13" ht="12.75">
      <c r="A16" s="26" t="s">
        <v>138</v>
      </c>
      <c r="B16" s="35"/>
      <c r="C16" s="91">
        <v>19816</v>
      </c>
      <c r="D16" s="91">
        <v>12560</v>
      </c>
      <c r="E16" s="91">
        <v>32376</v>
      </c>
      <c r="F16" s="91"/>
      <c r="G16" s="91">
        <v>17077</v>
      </c>
      <c r="H16" s="91">
        <v>10854</v>
      </c>
      <c r="I16" s="91">
        <v>27931</v>
      </c>
      <c r="J16" s="101"/>
      <c r="K16" s="91">
        <v>15503</v>
      </c>
      <c r="L16" s="91">
        <v>9938</v>
      </c>
      <c r="M16" s="91">
        <v>25441</v>
      </c>
    </row>
    <row r="17" spans="1:13" ht="12.75">
      <c r="A17" s="26" t="s">
        <v>139</v>
      </c>
      <c r="B17" s="35"/>
      <c r="C17" s="91">
        <v>48259</v>
      </c>
      <c r="D17" s="91">
        <v>23689</v>
      </c>
      <c r="E17" s="91">
        <v>71948</v>
      </c>
      <c r="F17" s="91"/>
      <c r="G17" s="91">
        <v>40841</v>
      </c>
      <c r="H17" s="91">
        <v>20539</v>
      </c>
      <c r="I17" s="91">
        <v>61380</v>
      </c>
      <c r="J17" s="101"/>
      <c r="K17" s="91">
        <v>35396</v>
      </c>
      <c r="L17" s="91">
        <v>18630</v>
      </c>
      <c r="M17" s="91">
        <v>54026</v>
      </c>
    </row>
    <row r="18" spans="1:13" ht="12.75">
      <c r="A18" s="26" t="s">
        <v>140</v>
      </c>
      <c r="B18" s="35"/>
      <c r="C18" s="91">
        <v>131649</v>
      </c>
      <c r="D18" s="91">
        <v>55044</v>
      </c>
      <c r="E18" s="91">
        <v>186693</v>
      </c>
      <c r="F18" s="91"/>
      <c r="G18" s="91">
        <v>111321</v>
      </c>
      <c r="H18" s="91">
        <v>45365</v>
      </c>
      <c r="I18" s="91">
        <v>156686</v>
      </c>
      <c r="J18" s="101"/>
      <c r="K18" s="91">
        <v>95340</v>
      </c>
      <c r="L18" s="91">
        <v>40512</v>
      </c>
      <c r="M18" s="91">
        <v>135852</v>
      </c>
    </row>
    <row r="19" spans="1:13" ht="12.75">
      <c r="A19" s="26" t="s">
        <v>141</v>
      </c>
      <c r="B19" s="35"/>
      <c r="C19" s="91">
        <v>154398</v>
      </c>
      <c r="D19" s="91">
        <v>149603</v>
      </c>
      <c r="E19" s="91">
        <v>304001</v>
      </c>
      <c r="F19" s="91"/>
      <c r="G19" s="91">
        <v>165067</v>
      </c>
      <c r="H19" s="91">
        <v>148252</v>
      </c>
      <c r="I19" s="91">
        <v>313319</v>
      </c>
      <c r="J19" s="101"/>
      <c r="K19" s="91">
        <v>166759</v>
      </c>
      <c r="L19" s="91">
        <v>139497</v>
      </c>
      <c r="M19" s="91">
        <v>306256</v>
      </c>
    </row>
    <row r="20" spans="1:13" ht="12.75">
      <c r="A20" s="26" t="s">
        <v>53</v>
      </c>
      <c r="B20" s="35"/>
      <c r="C20" s="91">
        <v>324</v>
      </c>
      <c r="D20" s="91">
        <v>938</v>
      </c>
      <c r="E20" s="91">
        <v>1262</v>
      </c>
      <c r="F20" s="101"/>
      <c r="G20" s="91">
        <v>334</v>
      </c>
      <c r="H20" s="91">
        <v>956</v>
      </c>
      <c r="I20" s="91">
        <v>1290</v>
      </c>
      <c r="J20" s="101"/>
      <c r="K20" s="91">
        <v>349</v>
      </c>
      <c r="L20" s="91">
        <v>853</v>
      </c>
      <c r="M20" s="91">
        <v>1202</v>
      </c>
    </row>
    <row r="21" spans="1:13" ht="15.75" customHeight="1">
      <c r="A21" s="35" t="s">
        <v>12</v>
      </c>
      <c r="B21" s="35"/>
      <c r="C21" s="91">
        <v>380042</v>
      </c>
      <c r="D21" s="91">
        <v>266743</v>
      </c>
      <c r="E21" s="91">
        <v>646785</v>
      </c>
      <c r="F21" s="91"/>
      <c r="G21" s="91">
        <v>357696</v>
      </c>
      <c r="H21" s="91">
        <v>249152</v>
      </c>
      <c r="I21" s="91">
        <v>606848</v>
      </c>
      <c r="J21" s="101"/>
      <c r="K21" s="91">
        <v>335662</v>
      </c>
      <c r="L21" s="91">
        <v>231613</v>
      </c>
      <c r="M21" s="91">
        <v>567275</v>
      </c>
    </row>
    <row r="22" spans="1:13" ht="20.25" customHeight="1">
      <c r="A22" s="168" t="s">
        <v>7</v>
      </c>
      <c r="B22" s="168"/>
      <c r="C22" s="91"/>
      <c r="D22" s="91"/>
      <c r="E22" s="91"/>
      <c r="F22" s="91"/>
      <c r="G22" s="91"/>
      <c r="H22" s="91"/>
      <c r="I22" s="91"/>
      <c r="J22" s="101"/>
      <c r="K22" s="91"/>
      <c r="L22" s="91"/>
      <c r="M22" s="91"/>
    </row>
    <row r="23" spans="1:13" ht="15.75" customHeight="1">
      <c r="A23" s="35" t="s">
        <v>10</v>
      </c>
      <c r="B23" s="35"/>
      <c r="C23" s="91">
        <v>25758</v>
      </c>
      <c r="D23" s="91">
        <v>25013</v>
      </c>
      <c r="E23" s="91">
        <v>50771</v>
      </c>
      <c r="F23" s="91"/>
      <c r="G23" s="91">
        <v>23109</v>
      </c>
      <c r="H23" s="91">
        <v>23203</v>
      </c>
      <c r="I23" s="91">
        <v>46312</v>
      </c>
      <c r="J23" s="101"/>
      <c r="K23" s="91">
        <v>22335</v>
      </c>
      <c r="L23" s="91">
        <v>22188</v>
      </c>
      <c r="M23" s="91">
        <v>44523</v>
      </c>
    </row>
    <row r="24" spans="1:13" ht="12.75">
      <c r="A24" s="35" t="s">
        <v>40</v>
      </c>
      <c r="B24" s="35"/>
      <c r="C24" s="91">
        <v>9873</v>
      </c>
      <c r="D24" s="91">
        <v>6435</v>
      </c>
      <c r="E24" s="91">
        <v>16308</v>
      </c>
      <c r="F24" s="91"/>
      <c r="G24" s="91">
        <v>8554</v>
      </c>
      <c r="H24" s="91">
        <v>5644</v>
      </c>
      <c r="I24" s="91">
        <v>14198</v>
      </c>
      <c r="J24" s="101"/>
      <c r="K24" s="91">
        <v>7846</v>
      </c>
      <c r="L24" s="91">
        <v>5220</v>
      </c>
      <c r="M24" s="91">
        <v>13066</v>
      </c>
    </row>
    <row r="25" spans="1:13" ht="12.75">
      <c r="A25" s="35" t="s">
        <v>41</v>
      </c>
      <c r="B25" s="35"/>
      <c r="C25" s="91">
        <v>10090</v>
      </c>
      <c r="D25" s="91">
        <v>6218</v>
      </c>
      <c r="E25" s="91">
        <v>16308</v>
      </c>
      <c r="F25" s="91"/>
      <c r="G25" s="91">
        <v>8563</v>
      </c>
      <c r="H25" s="91">
        <v>5224</v>
      </c>
      <c r="I25" s="91">
        <v>13787</v>
      </c>
      <c r="J25" s="101"/>
      <c r="K25" s="91">
        <v>7668</v>
      </c>
      <c r="L25" s="91">
        <v>4721</v>
      </c>
      <c r="M25" s="91">
        <v>12389</v>
      </c>
    </row>
    <row r="26" spans="1:13" ht="12.75">
      <c r="A26" s="35" t="s">
        <v>42</v>
      </c>
      <c r="B26" s="35"/>
      <c r="C26" s="91">
        <v>14452</v>
      </c>
      <c r="D26" s="91">
        <v>8479</v>
      </c>
      <c r="E26" s="91">
        <v>22931</v>
      </c>
      <c r="F26" s="91"/>
      <c r="G26" s="91">
        <v>12087</v>
      </c>
      <c r="H26" s="91">
        <v>7384</v>
      </c>
      <c r="I26" s="91">
        <v>19471</v>
      </c>
      <c r="J26" s="101"/>
      <c r="K26" s="91">
        <v>8216</v>
      </c>
      <c r="L26" s="91">
        <v>5061</v>
      </c>
      <c r="M26" s="91">
        <v>13277</v>
      </c>
    </row>
    <row r="27" spans="1:13" ht="12.75">
      <c r="A27" s="35" t="s">
        <v>43</v>
      </c>
      <c r="B27" s="35"/>
      <c r="C27" s="91">
        <v>15466</v>
      </c>
      <c r="D27" s="91">
        <v>7532</v>
      </c>
      <c r="E27" s="91">
        <v>22998</v>
      </c>
      <c r="F27" s="91"/>
      <c r="G27" s="91">
        <v>13344</v>
      </c>
      <c r="H27" s="91">
        <v>6625</v>
      </c>
      <c r="I27" s="91">
        <v>19969</v>
      </c>
      <c r="J27" s="101"/>
      <c r="K27" s="91">
        <v>13738</v>
      </c>
      <c r="L27" s="91">
        <v>7596</v>
      </c>
      <c r="M27" s="91">
        <v>21334</v>
      </c>
    </row>
    <row r="28" spans="1:13" ht="12.75">
      <c r="A28" s="26" t="s">
        <v>44</v>
      </c>
      <c r="B28" s="26"/>
      <c r="C28" s="91">
        <v>18479</v>
      </c>
      <c r="D28" s="91">
        <v>7743</v>
      </c>
      <c r="E28" s="74">
        <v>26222</v>
      </c>
      <c r="F28" s="74"/>
      <c r="G28" s="91">
        <v>15435</v>
      </c>
      <c r="H28" s="91">
        <v>6548</v>
      </c>
      <c r="I28" s="91">
        <v>21983</v>
      </c>
      <c r="J28" s="103"/>
      <c r="K28" s="91">
        <v>13447</v>
      </c>
      <c r="L28" s="91">
        <v>5977</v>
      </c>
      <c r="M28" s="91">
        <v>19424</v>
      </c>
    </row>
    <row r="29" spans="1:13" ht="12.75">
      <c r="A29" s="26" t="s">
        <v>45</v>
      </c>
      <c r="B29" s="26"/>
      <c r="C29" s="91">
        <v>31387</v>
      </c>
      <c r="D29" s="91">
        <v>15559</v>
      </c>
      <c r="E29" s="74">
        <v>46946</v>
      </c>
      <c r="F29" s="74"/>
      <c r="G29" s="91">
        <v>26934</v>
      </c>
      <c r="H29" s="91">
        <v>14357</v>
      </c>
      <c r="I29" s="91">
        <v>41291</v>
      </c>
      <c r="J29" s="103"/>
      <c r="K29" s="91">
        <v>24207</v>
      </c>
      <c r="L29" s="91">
        <v>14022</v>
      </c>
      <c r="M29" s="91">
        <v>38229</v>
      </c>
    </row>
    <row r="30" spans="1:13" ht="12.75">
      <c r="A30" s="26" t="s">
        <v>46</v>
      </c>
      <c r="B30" s="26"/>
      <c r="C30" s="91">
        <v>30298</v>
      </c>
      <c r="D30" s="91">
        <v>11345</v>
      </c>
      <c r="E30" s="74">
        <v>41643</v>
      </c>
      <c r="F30" s="74"/>
      <c r="G30" s="91">
        <v>24399</v>
      </c>
      <c r="H30" s="91">
        <v>8806</v>
      </c>
      <c r="I30" s="91">
        <v>33205</v>
      </c>
      <c r="J30" s="103"/>
      <c r="K30" s="91">
        <v>20305</v>
      </c>
      <c r="L30" s="91">
        <v>8196</v>
      </c>
      <c r="M30" s="91">
        <v>28501</v>
      </c>
    </row>
    <row r="31" spans="1:13" ht="12.75">
      <c r="A31" s="26" t="s">
        <v>47</v>
      </c>
      <c r="B31" s="26"/>
      <c r="C31" s="91">
        <v>33325</v>
      </c>
      <c r="D31" s="91">
        <v>12641</v>
      </c>
      <c r="E31" s="74">
        <v>45966</v>
      </c>
      <c r="F31" s="74"/>
      <c r="G31" s="91">
        <v>28265</v>
      </c>
      <c r="H31" s="91">
        <v>9826</v>
      </c>
      <c r="I31" s="91">
        <v>38091</v>
      </c>
      <c r="J31" s="103"/>
      <c r="K31" s="91">
        <v>23830</v>
      </c>
      <c r="L31" s="91">
        <v>8359</v>
      </c>
      <c r="M31" s="91">
        <v>32189</v>
      </c>
    </row>
    <row r="32" spans="1:13" ht="12.75">
      <c r="A32" s="26" t="s">
        <v>48</v>
      </c>
      <c r="B32" s="26"/>
      <c r="C32" s="91">
        <v>36706</v>
      </c>
      <c r="D32" s="91">
        <v>15543</v>
      </c>
      <c r="E32" s="74">
        <v>52249</v>
      </c>
      <c r="F32" s="74"/>
      <c r="G32" s="91">
        <v>31768</v>
      </c>
      <c r="H32" s="91">
        <v>12402</v>
      </c>
      <c r="I32" s="91">
        <v>44170</v>
      </c>
      <c r="J32" s="103"/>
      <c r="K32" s="91">
        <v>27009</v>
      </c>
      <c r="L32" s="91">
        <v>9939</v>
      </c>
      <c r="M32" s="91">
        <v>36948</v>
      </c>
    </row>
    <row r="33" spans="1:13" ht="12.75">
      <c r="A33" s="26" t="s">
        <v>70</v>
      </c>
      <c r="B33" s="26"/>
      <c r="C33" s="91">
        <v>115729</v>
      </c>
      <c r="D33" s="91">
        <v>81264</v>
      </c>
      <c r="E33" s="74">
        <v>196993</v>
      </c>
      <c r="F33" s="74"/>
      <c r="G33" s="91">
        <v>119904</v>
      </c>
      <c r="H33" s="91">
        <v>74756</v>
      </c>
      <c r="I33" s="91">
        <v>194660</v>
      </c>
      <c r="J33" s="103"/>
      <c r="K33" s="91">
        <v>117418</v>
      </c>
      <c r="L33" s="91">
        <v>66155</v>
      </c>
      <c r="M33" s="91">
        <v>183573</v>
      </c>
    </row>
    <row r="34" spans="1:13" ht="12.75">
      <c r="A34" s="26" t="s">
        <v>50</v>
      </c>
      <c r="B34" s="26"/>
      <c r="C34" s="91">
        <v>26027</v>
      </c>
      <c r="D34" s="91">
        <v>39953</v>
      </c>
      <c r="E34" s="74">
        <v>65980</v>
      </c>
      <c r="F34" s="74"/>
      <c r="G34" s="91">
        <v>30386</v>
      </c>
      <c r="H34" s="91">
        <v>41925</v>
      </c>
      <c r="I34" s="91">
        <v>72311</v>
      </c>
      <c r="J34" s="103"/>
      <c r="K34" s="91">
        <v>32886</v>
      </c>
      <c r="L34" s="91">
        <v>40913</v>
      </c>
      <c r="M34" s="91">
        <v>73799</v>
      </c>
    </row>
    <row r="35" spans="1:13" ht="12.75">
      <c r="A35" s="26" t="s">
        <v>51</v>
      </c>
      <c r="B35" s="26"/>
      <c r="C35" s="91">
        <v>7522</v>
      </c>
      <c r="D35" s="91">
        <v>15955</v>
      </c>
      <c r="E35" s="74">
        <v>23477</v>
      </c>
      <c r="F35" s="74"/>
      <c r="G35" s="91">
        <v>8912</v>
      </c>
      <c r="H35" s="91">
        <v>18023</v>
      </c>
      <c r="I35" s="91">
        <v>26935</v>
      </c>
      <c r="J35" s="103"/>
      <c r="K35" s="91">
        <v>9827</v>
      </c>
      <c r="L35" s="91">
        <v>18199</v>
      </c>
      <c r="M35" s="91">
        <v>28026</v>
      </c>
    </row>
    <row r="36" spans="1:13" ht="12.75">
      <c r="A36" s="26" t="s">
        <v>52</v>
      </c>
      <c r="B36" s="26"/>
      <c r="C36" s="91">
        <v>5140</v>
      </c>
      <c r="D36" s="91">
        <v>12436</v>
      </c>
      <c r="E36" s="74">
        <v>17576</v>
      </c>
      <c r="F36" s="103"/>
      <c r="G36" s="91">
        <v>5894</v>
      </c>
      <c r="H36" s="91">
        <v>13566</v>
      </c>
      <c r="I36" s="91">
        <v>19460</v>
      </c>
      <c r="J36" s="103"/>
      <c r="K36" s="91">
        <v>6639</v>
      </c>
      <c r="L36" s="91">
        <v>14235</v>
      </c>
      <c r="M36" s="91">
        <v>20874</v>
      </c>
    </row>
    <row r="37" spans="1:13" ht="12.75">
      <c r="A37" s="26" t="s">
        <v>53</v>
      </c>
      <c r="B37" s="26"/>
      <c r="C37" s="47">
        <v>324</v>
      </c>
      <c r="D37" s="47">
        <v>938</v>
      </c>
      <c r="E37" s="91">
        <v>1262</v>
      </c>
      <c r="F37" s="101"/>
      <c r="G37" s="47">
        <v>334</v>
      </c>
      <c r="H37" s="47">
        <v>956</v>
      </c>
      <c r="I37" s="91">
        <v>1290</v>
      </c>
      <c r="J37" s="4"/>
      <c r="K37" s="47">
        <v>349</v>
      </c>
      <c r="L37" s="47">
        <v>853</v>
      </c>
      <c r="M37" s="91">
        <v>1202</v>
      </c>
    </row>
    <row r="38" spans="1:13" ht="15.75" customHeight="1">
      <c r="A38" s="36" t="s">
        <v>12</v>
      </c>
      <c r="B38" s="36"/>
      <c r="C38" s="22">
        <v>380576</v>
      </c>
      <c r="D38" s="22">
        <v>267054</v>
      </c>
      <c r="E38" s="22">
        <v>647630</v>
      </c>
      <c r="F38" s="22"/>
      <c r="G38" s="22">
        <v>357888</v>
      </c>
      <c r="H38" s="22">
        <v>249245</v>
      </c>
      <c r="I38" s="22">
        <v>607133</v>
      </c>
      <c r="J38" s="13"/>
      <c r="K38" s="22">
        <v>335720</v>
      </c>
      <c r="L38" s="22">
        <v>231634</v>
      </c>
      <c r="M38" s="22">
        <v>567354</v>
      </c>
    </row>
    <row r="39" spans="1:2" ht="28.5" customHeight="1">
      <c r="A39" s="71"/>
      <c r="B39" s="3"/>
    </row>
    <row r="40" spans="1:13" ht="15.75" customHeight="1">
      <c r="A40" s="169" t="s">
        <v>56</v>
      </c>
      <c r="B40" s="169"/>
      <c r="C40" s="163"/>
      <c r="D40" s="163"/>
      <c r="E40" s="163"/>
      <c r="F40" s="163"/>
      <c r="G40" s="163"/>
      <c r="H40" s="163"/>
      <c r="I40" s="163"/>
      <c r="J40" s="163"/>
      <c r="K40" s="163"/>
      <c r="L40" s="163"/>
      <c r="M40" s="163"/>
    </row>
  </sheetData>
  <mergeCells count="6">
    <mergeCell ref="A1:M1"/>
    <mergeCell ref="A3:M3"/>
    <mergeCell ref="A22:B22"/>
    <mergeCell ref="A40:M40"/>
    <mergeCell ref="A14:B14"/>
    <mergeCell ref="A6:B6"/>
  </mergeCells>
  <printOptions/>
  <pageMargins left="0.7874015748031497" right="0.3937007874015748" top="1.1811023622047245" bottom="0.1968503937007874" header="0.5118110236220472" footer="0.5118110236220472"/>
  <pageSetup firstPageNumber="20" useFirstPageNumber="1"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R63"/>
  <sheetViews>
    <sheetView workbookViewId="0" topLeftCell="A1">
      <selection activeCell="R2" sqref="R2"/>
    </sheetView>
  </sheetViews>
  <sheetFormatPr defaultColWidth="9.140625" defaultRowHeight="12.75"/>
  <cols>
    <col min="1" max="1" width="25.421875" style="0" customWidth="1"/>
    <col min="2" max="2" width="6.7109375" style="81" customWidth="1"/>
    <col min="3" max="3" width="3.7109375" style="81" customWidth="1"/>
    <col min="4" max="4" width="1.7109375" style="81" customWidth="1"/>
    <col min="5" max="5" width="6.28125" style="81" customWidth="1"/>
    <col min="6" max="6" width="3.7109375" style="81" customWidth="1"/>
    <col min="7" max="7" width="1.7109375" style="81" customWidth="1"/>
    <col min="8" max="8" width="6.28125" style="81" customWidth="1"/>
    <col min="9" max="9" width="3.7109375" style="81" customWidth="1"/>
    <col min="10" max="10" width="1.7109375" style="81" customWidth="1"/>
    <col min="11" max="11" width="5.7109375" style="81" customWidth="1"/>
    <col min="12" max="12" width="3.7109375" style="81" customWidth="1"/>
    <col min="13" max="13" width="1.7109375" style="81" customWidth="1"/>
    <col min="14" max="14" width="6.28125" style="81" customWidth="1"/>
    <col min="15" max="15" width="3.7109375" style="81" customWidth="1"/>
    <col min="16" max="16" width="1.7109375" style="81" customWidth="1"/>
    <col min="17" max="17" width="6.28125" style="81" customWidth="1"/>
    <col min="18" max="18" width="3.7109375" style="81" customWidth="1"/>
  </cols>
  <sheetData>
    <row r="1" spans="1:18" ht="24.75" customHeight="1">
      <c r="A1" s="153" t="s">
        <v>153</v>
      </c>
      <c r="B1" s="158"/>
      <c r="C1" s="158"/>
      <c r="D1" s="158"/>
      <c r="E1" s="158"/>
      <c r="F1" s="158"/>
      <c r="G1" s="158"/>
      <c r="H1" s="158"/>
      <c r="I1" s="158"/>
      <c r="J1" s="158"/>
      <c r="K1" s="158"/>
      <c r="L1" s="158"/>
      <c r="M1" s="158"/>
      <c r="N1" s="158"/>
      <c r="O1" s="158"/>
      <c r="P1" s="158"/>
      <c r="Q1" s="158"/>
      <c r="R1" s="158"/>
    </row>
    <row r="2" spans="1:18" ht="12.75" customHeight="1">
      <c r="A2" s="62"/>
      <c r="B2" s="134"/>
      <c r="C2" s="134"/>
      <c r="D2" s="134"/>
      <c r="E2" s="134"/>
      <c r="F2" s="134"/>
      <c r="G2" s="134"/>
      <c r="H2" s="134"/>
      <c r="I2" s="134"/>
      <c r="J2" s="134"/>
      <c r="K2" s="134"/>
      <c r="L2" s="134"/>
      <c r="M2" s="134"/>
      <c r="N2" s="134"/>
      <c r="O2" s="134"/>
      <c r="P2" s="134"/>
      <c r="Q2" s="134"/>
      <c r="R2" s="134"/>
    </row>
    <row r="3" spans="1:18" ht="24.75" customHeight="1">
      <c r="A3" s="153" t="s">
        <v>154</v>
      </c>
      <c r="B3" s="158"/>
      <c r="C3" s="158"/>
      <c r="D3" s="158"/>
      <c r="E3" s="158"/>
      <c r="F3" s="158"/>
      <c r="G3" s="158"/>
      <c r="H3" s="158"/>
      <c r="I3" s="158"/>
      <c r="J3" s="158"/>
      <c r="K3" s="158"/>
      <c r="L3" s="158"/>
      <c r="M3" s="158"/>
      <c r="N3" s="158"/>
      <c r="O3" s="158"/>
      <c r="P3" s="158"/>
      <c r="Q3" s="158"/>
      <c r="R3" s="158"/>
    </row>
    <row r="4" spans="1:18" ht="15.75" customHeight="1">
      <c r="A4" s="24" t="s">
        <v>80</v>
      </c>
      <c r="B4" s="173" t="s">
        <v>72</v>
      </c>
      <c r="C4" s="173"/>
      <c r="D4" s="173"/>
      <c r="E4" s="173"/>
      <c r="F4" s="173"/>
      <c r="G4" s="173"/>
      <c r="H4" s="173"/>
      <c r="I4" s="173"/>
      <c r="J4" s="173"/>
      <c r="K4" s="173"/>
      <c r="L4" s="173"/>
      <c r="M4" s="173"/>
      <c r="N4" s="173"/>
      <c r="O4" s="173"/>
      <c r="P4" s="173"/>
      <c r="Q4" s="173"/>
      <c r="R4" s="173"/>
    </row>
    <row r="5" spans="1:18" ht="15.75" customHeight="1">
      <c r="A5" s="32"/>
      <c r="B5" s="171" t="s">
        <v>11</v>
      </c>
      <c r="C5" s="171"/>
      <c r="D5" s="171"/>
      <c r="E5" s="171"/>
      <c r="F5" s="171"/>
      <c r="G5" s="171"/>
      <c r="H5" s="171"/>
      <c r="I5" s="171"/>
      <c r="J5" s="171"/>
      <c r="K5" s="171"/>
      <c r="L5" s="171"/>
      <c r="M5" s="171"/>
      <c r="N5" s="171"/>
      <c r="O5" s="171"/>
      <c r="P5" s="135"/>
      <c r="Q5" s="172" t="s">
        <v>12</v>
      </c>
      <c r="R5" s="172"/>
    </row>
    <row r="6" spans="1:18" ht="15.75" customHeight="1">
      <c r="A6" s="32"/>
      <c r="B6" s="174" t="s">
        <v>22</v>
      </c>
      <c r="C6" s="175"/>
      <c r="D6" s="136"/>
      <c r="E6" s="170" t="s">
        <v>23</v>
      </c>
      <c r="F6" s="170"/>
      <c r="G6" s="136"/>
      <c r="H6" s="170" t="s">
        <v>24</v>
      </c>
      <c r="I6" s="170"/>
      <c r="J6" s="136"/>
      <c r="K6" s="170" t="s">
        <v>25</v>
      </c>
      <c r="L6" s="170"/>
      <c r="M6" s="136"/>
      <c r="N6" s="170" t="s">
        <v>39</v>
      </c>
      <c r="O6" s="170"/>
      <c r="P6" s="83"/>
      <c r="Q6" s="137"/>
      <c r="R6" s="137"/>
    </row>
    <row r="7" spans="1:18" ht="15.75" customHeight="1">
      <c r="A7" s="23"/>
      <c r="B7" s="138" t="s">
        <v>8</v>
      </c>
      <c r="C7" s="138" t="s">
        <v>9</v>
      </c>
      <c r="D7" s="138"/>
      <c r="E7" s="138" t="s">
        <v>8</v>
      </c>
      <c r="F7" s="138" t="s">
        <v>9</v>
      </c>
      <c r="G7" s="138"/>
      <c r="H7" s="138" t="s">
        <v>8</v>
      </c>
      <c r="I7" s="138" t="s">
        <v>9</v>
      </c>
      <c r="J7" s="138"/>
      <c r="K7" s="138" t="s">
        <v>8</v>
      </c>
      <c r="L7" s="138" t="s">
        <v>9</v>
      </c>
      <c r="M7" s="138"/>
      <c r="N7" s="138" t="s">
        <v>8</v>
      </c>
      <c r="O7" s="138" t="s">
        <v>9</v>
      </c>
      <c r="P7" s="138"/>
      <c r="Q7" s="138" t="s">
        <v>8</v>
      </c>
      <c r="R7" s="138" t="s">
        <v>9</v>
      </c>
    </row>
    <row r="8" spans="1:18" ht="20.25" customHeight="1">
      <c r="A8" s="88" t="s">
        <v>1</v>
      </c>
      <c r="B8" s="104"/>
      <c r="C8" s="104"/>
      <c r="D8" s="104"/>
      <c r="E8" s="104"/>
      <c r="F8" s="104"/>
      <c r="G8" s="104"/>
      <c r="H8" s="104"/>
      <c r="I8" s="104"/>
      <c r="J8" s="104"/>
      <c r="K8" s="104"/>
      <c r="L8" s="104"/>
      <c r="M8" s="104"/>
      <c r="N8" s="104"/>
      <c r="O8" s="104"/>
      <c r="P8" s="104"/>
      <c r="Q8" s="104"/>
      <c r="R8" s="104"/>
    </row>
    <row r="9" spans="1:18" ht="12.75">
      <c r="A9" s="34" t="s">
        <v>10</v>
      </c>
      <c r="B9" s="74">
        <v>337</v>
      </c>
      <c r="C9" s="74">
        <v>10</v>
      </c>
      <c r="D9" s="74"/>
      <c r="E9" s="74">
        <v>11652</v>
      </c>
      <c r="F9" s="74">
        <v>6</v>
      </c>
      <c r="G9" s="74"/>
      <c r="H9" s="74">
        <v>6983</v>
      </c>
      <c r="I9" s="74">
        <v>6</v>
      </c>
      <c r="J9" s="92"/>
      <c r="K9" s="74">
        <v>2541</v>
      </c>
      <c r="L9" s="74">
        <v>7</v>
      </c>
      <c r="M9" s="74"/>
      <c r="N9" s="74">
        <v>822</v>
      </c>
      <c r="O9" s="74">
        <v>16</v>
      </c>
      <c r="P9" s="74"/>
      <c r="Q9" s="74">
        <v>22335</v>
      </c>
      <c r="R9" s="74">
        <v>7</v>
      </c>
    </row>
    <row r="10" spans="1:18" ht="12.75">
      <c r="A10" s="26" t="s">
        <v>40</v>
      </c>
      <c r="B10" s="74">
        <v>136</v>
      </c>
      <c r="C10" s="74">
        <v>4</v>
      </c>
      <c r="D10" s="74"/>
      <c r="E10" s="74">
        <v>4262</v>
      </c>
      <c r="F10" s="74">
        <v>2</v>
      </c>
      <c r="G10" s="74"/>
      <c r="H10" s="74">
        <v>2368</v>
      </c>
      <c r="I10" s="74">
        <v>2</v>
      </c>
      <c r="J10" s="92"/>
      <c r="K10" s="74">
        <v>929</v>
      </c>
      <c r="L10" s="74">
        <v>3</v>
      </c>
      <c r="M10" s="74"/>
      <c r="N10" s="74">
        <v>151</v>
      </c>
      <c r="O10" s="74">
        <v>3</v>
      </c>
      <c r="P10" s="74"/>
      <c r="Q10" s="74">
        <v>7846</v>
      </c>
      <c r="R10" s="74">
        <v>2</v>
      </c>
    </row>
    <row r="11" spans="1:18" ht="12.75">
      <c r="A11" s="26" t="s">
        <v>41</v>
      </c>
      <c r="B11" s="74">
        <v>151</v>
      </c>
      <c r="C11" s="74">
        <v>4</v>
      </c>
      <c r="D11" s="74"/>
      <c r="E11" s="74">
        <v>4501</v>
      </c>
      <c r="F11" s="74">
        <v>2</v>
      </c>
      <c r="G11" s="74"/>
      <c r="H11" s="74">
        <v>2179</v>
      </c>
      <c r="I11" s="74">
        <v>2</v>
      </c>
      <c r="J11" s="92"/>
      <c r="K11" s="74">
        <v>717</v>
      </c>
      <c r="L11" s="74">
        <v>2</v>
      </c>
      <c r="M11" s="74"/>
      <c r="N11" s="74">
        <v>120</v>
      </c>
      <c r="O11" s="74">
        <v>2</v>
      </c>
      <c r="P11" s="74"/>
      <c r="Q11" s="74">
        <v>7668</v>
      </c>
      <c r="R11" s="74">
        <v>2</v>
      </c>
    </row>
    <row r="12" spans="1:18" ht="12.75">
      <c r="A12" s="26" t="s">
        <v>42</v>
      </c>
      <c r="B12" s="74">
        <v>179</v>
      </c>
      <c r="C12" s="74">
        <v>5</v>
      </c>
      <c r="D12" s="74"/>
      <c r="E12" s="74">
        <v>4760</v>
      </c>
      <c r="F12" s="74">
        <v>2</v>
      </c>
      <c r="G12" s="74"/>
      <c r="H12" s="74">
        <v>2284</v>
      </c>
      <c r="I12" s="74">
        <v>2</v>
      </c>
      <c r="J12" s="92"/>
      <c r="K12" s="74">
        <v>846</v>
      </c>
      <c r="L12" s="74">
        <v>2</v>
      </c>
      <c r="M12" s="74"/>
      <c r="N12" s="122">
        <v>147</v>
      </c>
      <c r="O12" s="74">
        <v>3</v>
      </c>
      <c r="P12" s="74"/>
      <c r="Q12" s="74">
        <v>8216</v>
      </c>
      <c r="R12" s="74">
        <v>3</v>
      </c>
    </row>
    <row r="13" spans="1:18" ht="12.75">
      <c r="A13" s="26" t="s">
        <v>43</v>
      </c>
      <c r="B13" s="74">
        <v>171</v>
      </c>
      <c r="C13" s="74">
        <v>5</v>
      </c>
      <c r="D13" s="74"/>
      <c r="E13" s="74">
        <v>7068</v>
      </c>
      <c r="F13" s="74">
        <v>4</v>
      </c>
      <c r="G13" s="74"/>
      <c r="H13" s="74">
        <v>4258</v>
      </c>
      <c r="I13" s="74">
        <v>4</v>
      </c>
      <c r="J13" s="92"/>
      <c r="K13" s="74">
        <v>1916</v>
      </c>
      <c r="L13" s="74">
        <v>5</v>
      </c>
      <c r="M13" s="74"/>
      <c r="N13" s="122">
        <v>325</v>
      </c>
      <c r="O13" s="74">
        <v>6</v>
      </c>
      <c r="P13" s="74"/>
      <c r="Q13" s="74">
        <v>13738</v>
      </c>
      <c r="R13" s="74">
        <v>4</v>
      </c>
    </row>
    <row r="14" spans="1:18" ht="12.75">
      <c r="A14" s="26" t="s">
        <v>44</v>
      </c>
      <c r="B14" s="74">
        <v>187</v>
      </c>
      <c r="C14" s="74">
        <v>6</v>
      </c>
      <c r="D14" s="74"/>
      <c r="E14" s="74">
        <v>7481</v>
      </c>
      <c r="F14" s="74">
        <v>4</v>
      </c>
      <c r="G14" s="74"/>
      <c r="H14" s="74">
        <v>3831</v>
      </c>
      <c r="I14" s="74">
        <v>4</v>
      </c>
      <c r="J14" s="92"/>
      <c r="K14" s="122">
        <v>1635</v>
      </c>
      <c r="L14" s="74">
        <v>5</v>
      </c>
      <c r="M14" s="74"/>
      <c r="N14" s="122">
        <v>313</v>
      </c>
      <c r="O14" s="74">
        <v>6</v>
      </c>
      <c r="P14" s="74"/>
      <c r="Q14" s="74">
        <v>13447</v>
      </c>
      <c r="R14" s="74">
        <v>4</v>
      </c>
    </row>
    <row r="15" spans="1:18" ht="12.75">
      <c r="A15" s="26" t="s">
        <v>45</v>
      </c>
      <c r="B15" s="74">
        <v>446</v>
      </c>
      <c r="C15" s="74">
        <v>13</v>
      </c>
      <c r="D15" s="74"/>
      <c r="E15" s="74">
        <v>14022</v>
      </c>
      <c r="F15" s="74">
        <v>8</v>
      </c>
      <c r="G15" s="74"/>
      <c r="H15" s="74">
        <v>6918</v>
      </c>
      <c r="I15" s="74">
        <v>6</v>
      </c>
      <c r="J15" s="92"/>
      <c r="K15" s="74">
        <v>2417</v>
      </c>
      <c r="L15" s="74">
        <v>7</v>
      </c>
      <c r="M15" s="74"/>
      <c r="N15" s="122">
        <v>404</v>
      </c>
      <c r="O15" s="74">
        <v>8</v>
      </c>
      <c r="P15" s="74"/>
      <c r="Q15" s="74">
        <v>24207</v>
      </c>
      <c r="R15" s="74">
        <v>7</v>
      </c>
    </row>
    <row r="16" spans="1:18" ht="12.75">
      <c r="A16" s="26" t="s">
        <v>46</v>
      </c>
      <c r="B16" s="74">
        <v>231</v>
      </c>
      <c r="C16" s="74">
        <v>7</v>
      </c>
      <c r="D16" s="74"/>
      <c r="E16" s="74">
        <v>12164</v>
      </c>
      <c r="F16" s="74">
        <v>7</v>
      </c>
      <c r="G16" s="74"/>
      <c r="H16" s="74">
        <v>5626</v>
      </c>
      <c r="I16" s="74">
        <v>5</v>
      </c>
      <c r="J16" s="92"/>
      <c r="K16" s="74">
        <v>1941</v>
      </c>
      <c r="L16" s="74">
        <v>6</v>
      </c>
      <c r="M16" s="74"/>
      <c r="N16" s="74">
        <v>343</v>
      </c>
      <c r="O16" s="74">
        <v>7</v>
      </c>
      <c r="P16" s="74"/>
      <c r="Q16" s="74">
        <v>20305</v>
      </c>
      <c r="R16" s="74">
        <v>6</v>
      </c>
    </row>
    <row r="17" spans="1:18" ht="12.75">
      <c r="A17" s="26" t="s">
        <v>47</v>
      </c>
      <c r="B17" s="74">
        <v>208</v>
      </c>
      <c r="C17" s="74">
        <v>6</v>
      </c>
      <c r="D17" s="74"/>
      <c r="E17" s="74">
        <v>14482</v>
      </c>
      <c r="F17" s="74">
        <v>8</v>
      </c>
      <c r="G17" s="74"/>
      <c r="H17" s="74">
        <v>6771</v>
      </c>
      <c r="I17" s="74">
        <v>6</v>
      </c>
      <c r="J17" s="92"/>
      <c r="K17" s="74">
        <v>2032</v>
      </c>
      <c r="L17" s="74">
        <v>6</v>
      </c>
      <c r="M17" s="74"/>
      <c r="N17" s="122">
        <v>337</v>
      </c>
      <c r="O17" s="74">
        <v>6</v>
      </c>
      <c r="P17" s="74"/>
      <c r="Q17" s="74">
        <v>23830</v>
      </c>
      <c r="R17" s="74">
        <v>7</v>
      </c>
    </row>
    <row r="18" spans="1:18" ht="12.75">
      <c r="A18" s="26" t="s">
        <v>48</v>
      </c>
      <c r="B18" s="74">
        <v>264</v>
      </c>
      <c r="C18" s="74">
        <v>8</v>
      </c>
      <c r="D18" s="74"/>
      <c r="E18" s="121">
        <v>15861</v>
      </c>
      <c r="F18" s="74">
        <v>9</v>
      </c>
      <c r="G18" s="74"/>
      <c r="H18" s="74">
        <v>8268</v>
      </c>
      <c r="I18" s="74">
        <v>8</v>
      </c>
      <c r="J18" s="92"/>
      <c r="K18" s="74">
        <v>2267</v>
      </c>
      <c r="L18" s="74">
        <v>7</v>
      </c>
      <c r="M18" s="74"/>
      <c r="N18" s="74">
        <v>349</v>
      </c>
      <c r="O18" s="74">
        <v>7</v>
      </c>
      <c r="P18" s="74"/>
      <c r="Q18" s="74">
        <v>27009</v>
      </c>
      <c r="R18" s="74">
        <v>8</v>
      </c>
    </row>
    <row r="19" spans="1:18" ht="12.75">
      <c r="A19" s="26" t="s">
        <v>49</v>
      </c>
      <c r="B19" s="74">
        <v>947</v>
      </c>
      <c r="C19" s="74">
        <v>28</v>
      </c>
      <c r="D19" s="74"/>
      <c r="E19" s="74">
        <v>60238</v>
      </c>
      <c r="F19" s="74">
        <v>33</v>
      </c>
      <c r="G19" s="74"/>
      <c r="H19" s="74">
        <v>41330</v>
      </c>
      <c r="I19" s="74">
        <v>37</v>
      </c>
      <c r="J19" s="92"/>
      <c r="K19" s="74">
        <v>13368</v>
      </c>
      <c r="L19" s="74">
        <v>39</v>
      </c>
      <c r="M19" s="74"/>
      <c r="N19" s="74">
        <v>1535</v>
      </c>
      <c r="O19" s="74">
        <v>29</v>
      </c>
      <c r="P19" s="74"/>
      <c r="Q19" s="74">
        <v>117418</v>
      </c>
      <c r="R19" s="74">
        <v>35</v>
      </c>
    </row>
    <row r="20" spans="1:18" ht="12.75">
      <c r="A20" s="26" t="s">
        <v>50</v>
      </c>
      <c r="B20" s="74">
        <v>142</v>
      </c>
      <c r="C20" s="74">
        <v>4</v>
      </c>
      <c r="D20" s="74"/>
      <c r="E20" s="74">
        <v>17592</v>
      </c>
      <c r="F20" s="74">
        <v>10</v>
      </c>
      <c r="G20" s="74"/>
      <c r="H20" s="74">
        <v>12233</v>
      </c>
      <c r="I20" s="74">
        <v>11</v>
      </c>
      <c r="J20" s="92"/>
      <c r="K20" s="74">
        <v>2649</v>
      </c>
      <c r="L20" s="74">
        <v>8</v>
      </c>
      <c r="M20" s="74"/>
      <c r="N20" s="74">
        <v>270</v>
      </c>
      <c r="O20" s="74">
        <v>5</v>
      </c>
      <c r="P20" s="74"/>
      <c r="Q20" s="74">
        <v>32886</v>
      </c>
      <c r="R20" s="74">
        <v>10</v>
      </c>
    </row>
    <row r="21" spans="1:18" ht="12.75">
      <c r="A21" s="26" t="s">
        <v>51</v>
      </c>
      <c r="B21" s="74">
        <v>12</v>
      </c>
      <c r="C21" s="74">
        <v>0</v>
      </c>
      <c r="D21" s="74"/>
      <c r="E21" s="74">
        <v>5138</v>
      </c>
      <c r="F21" s="74">
        <v>3</v>
      </c>
      <c r="G21" s="74"/>
      <c r="H21" s="74">
        <v>4084</v>
      </c>
      <c r="I21" s="74">
        <v>4</v>
      </c>
      <c r="J21" s="92"/>
      <c r="K21" s="74">
        <v>550</v>
      </c>
      <c r="L21" s="74">
        <v>2</v>
      </c>
      <c r="M21" s="74"/>
      <c r="N21" s="74">
        <v>43</v>
      </c>
      <c r="O21" s="74">
        <v>1</v>
      </c>
      <c r="P21" s="74"/>
      <c r="Q21" s="74">
        <v>9827</v>
      </c>
      <c r="R21" s="74">
        <v>3</v>
      </c>
    </row>
    <row r="22" spans="1:18" ht="12.75">
      <c r="A22" s="26" t="s">
        <v>52</v>
      </c>
      <c r="B22" s="74">
        <v>6</v>
      </c>
      <c r="C22" s="74">
        <v>0</v>
      </c>
      <c r="D22" s="74"/>
      <c r="E22" s="74">
        <v>3000</v>
      </c>
      <c r="F22" s="74">
        <v>2</v>
      </c>
      <c r="G22" s="74"/>
      <c r="H22" s="74">
        <v>3127</v>
      </c>
      <c r="I22" s="74">
        <v>3</v>
      </c>
      <c r="J22" s="92"/>
      <c r="K22" s="74">
        <v>458</v>
      </c>
      <c r="L22" s="74">
        <v>1</v>
      </c>
      <c r="M22" s="74"/>
      <c r="N22" s="74">
        <v>48</v>
      </c>
      <c r="O22" s="74">
        <v>1</v>
      </c>
      <c r="P22" s="74"/>
      <c r="Q22" s="74">
        <v>6639</v>
      </c>
      <c r="R22" s="74">
        <v>2</v>
      </c>
    </row>
    <row r="23" spans="1:18" ht="12.75">
      <c r="A23" s="26" t="s">
        <v>53</v>
      </c>
      <c r="B23" s="74">
        <v>0</v>
      </c>
      <c r="C23" s="74">
        <v>0</v>
      </c>
      <c r="D23" s="74"/>
      <c r="E23" s="74">
        <v>145</v>
      </c>
      <c r="F23" s="74">
        <v>0</v>
      </c>
      <c r="G23" s="74"/>
      <c r="H23" s="74">
        <v>158</v>
      </c>
      <c r="I23" s="74">
        <v>0</v>
      </c>
      <c r="J23" s="92"/>
      <c r="K23" s="74">
        <v>41</v>
      </c>
      <c r="L23" s="74">
        <v>0</v>
      </c>
      <c r="M23" s="74"/>
      <c r="N23" s="74">
        <v>5</v>
      </c>
      <c r="O23" s="74">
        <v>0</v>
      </c>
      <c r="P23" s="74"/>
      <c r="Q23" s="74">
        <v>349</v>
      </c>
      <c r="R23" s="74">
        <v>0</v>
      </c>
    </row>
    <row r="24" spans="1:18" ht="15.75" customHeight="1">
      <c r="A24" s="35" t="s">
        <v>12</v>
      </c>
      <c r="B24" s="91">
        <v>3417</v>
      </c>
      <c r="C24" s="91">
        <v>100</v>
      </c>
      <c r="D24" s="91"/>
      <c r="E24" s="91">
        <v>182366</v>
      </c>
      <c r="F24" s="91">
        <v>100</v>
      </c>
      <c r="G24" s="91"/>
      <c r="H24" s="91">
        <v>110418</v>
      </c>
      <c r="I24" s="91">
        <v>100</v>
      </c>
      <c r="J24" s="110"/>
      <c r="K24" s="91">
        <v>34307</v>
      </c>
      <c r="L24" s="91">
        <v>100</v>
      </c>
      <c r="M24" s="91"/>
      <c r="N24" s="91">
        <v>5212</v>
      </c>
      <c r="O24" s="91">
        <v>100</v>
      </c>
      <c r="P24" s="91"/>
      <c r="Q24" s="91">
        <v>335720</v>
      </c>
      <c r="R24" s="91">
        <v>100</v>
      </c>
    </row>
    <row r="25" spans="1:18" ht="12.75">
      <c r="A25" s="35"/>
      <c r="B25" s="91"/>
      <c r="C25" s="91"/>
      <c r="D25" s="91"/>
      <c r="E25" s="91"/>
      <c r="F25" s="91"/>
      <c r="G25" s="91"/>
      <c r="H25" s="91"/>
      <c r="I25" s="91"/>
      <c r="J25" s="110"/>
      <c r="K25" s="91"/>
      <c r="L25" s="91"/>
      <c r="M25" s="91"/>
      <c r="N25" s="91"/>
      <c r="O25" s="91"/>
      <c r="P25" s="91"/>
      <c r="Q25" s="91"/>
      <c r="R25" s="91"/>
    </row>
    <row r="26" spans="1:18" ht="12.75">
      <c r="A26" s="88" t="s">
        <v>0</v>
      </c>
      <c r="B26" s="104"/>
      <c r="C26" s="104"/>
      <c r="D26" s="104"/>
      <c r="E26" s="104"/>
      <c r="F26" s="104"/>
      <c r="G26" s="104"/>
      <c r="H26" s="104"/>
      <c r="I26" s="104"/>
      <c r="J26" s="104"/>
      <c r="K26" s="104"/>
      <c r="L26" s="104"/>
      <c r="M26" s="104"/>
      <c r="N26" s="104"/>
      <c r="O26" s="104"/>
      <c r="P26" s="104"/>
      <c r="Q26" s="104"/>
      <c r="R26" s="104"/>
    </row>
    <row r="27" spans="1:18" ht="12.75">
      <c r="A27" s="34" t="s">
        <v>10</v>
      </c>
      <c r="B27" s="74">
        <v>248</v>
      </c>
      <c r="C27" s="74">
        <v>13</v>
      </c>
      <c r="D27" s="74"/>
      <c r="E27" s="74">
        <v>12128</v>
      </c>
      <c r="F27" s="74">
        <v>9</v>
      </c>
      <c r="G27" s="74"/>
      <c r="H27" s="74">
        <v>6552</v>
      </c>
      <c r="I27" s="74">
        <v>8</v>
      </c>
      <c r="J27" s="92"/>
      <c r="K27" s="74">
        <v>2503</v>
      </c>
      <c r="L27" s="74">
        <v>14</v>
      </c>
      <c r="M27" s="74"/>
      <c r="N27" s="74">
        <v>757</v>
      </c>
      <c r="O27" s="74">
        <v>28</v>
      </c>
      <c r="P27" s="74"/>
      <c r="Q27" s="74">
        <v>22188</v>
      </c>
      <c r="R27" s="74">
        <v>10</v>
      </c>
    </row>
    <row r="28" spans="1:18" ht="12.75">
      <c r="A28" s="26" t="s">
        <v>40</v>
      </c>
      <c r="B28" s="74">
        <v>102</v>
      </c>
      <c r="C28" s="74">
        <v>6</v>
      </c>
      <c r="D28" s="74"/>
      <c r="E28" s="74">
        <v>2911</v>
      </c>
      <c r="F28" s="74">
        <v>2</v>
      </c>
      <c r="G28" s="74"/>
      <c r="H28" s="74">
        <v>1511</v>
      </c>
      <c r="I28" s="74">
        <v>2</v>
      </c>
      <c r="J28" s="92"/>
      <c r="K28" s="74">
        <v>603</v>
      </c>
      <c r="L28" s="74">
        <v>3</v>
      </c>
      <c r="M28" s="74"/>
      <c r="N28" s="74">
        <v>93</v>
      </c>
      <c r="O28" s="74">
        <v>3</v>
      </c>
      <c r="P28" s="74"/>
      <c r="Q28" s="74">
        <v>5220</v>
      </c>
      <c r="R28" s="74">
        <v>2</v>
      </c>
    </row>
    <row r="29" spans="1:18" ht="12.75">
      <c r="A29" s="26" t="s">
        <v>41</v>
      </c>
      <c r="B29" s="74">
        <v>75</v>
      </c>
      <c r="C29" s="74">
        <v>4</v>
      </c>
      <c r="D29" s="74"/>
      <c r="E29" s="74">
        <v>2727</v>
      </c>
      <c r="F29" s="74">
        <v>2</v>
      </c>
      <c r="G29" s="74"/>
      <c r="H29" s="74">
        <v>1313</v>
      </c>
      <c r="I29" s="74">
        <v>2</v>
      </c>
      <c r="J29" s="92"/>
      <c r="K29" s="74">
        <v>524</v>
      </c>
      <c r="L29" s="74">
        <v>3</v>
      </c>
      <c r="M29" s="74"/>
      <c r="N29" s="74">
        <v>82</v>
      </c>
      <c r="O29" s="74">
        <v>3</v>
      </c>
      <c r="P29" s="74"/>
      <c r="Q29" s="74">
        <v>4721</v>
      </c>
      <c r="R29" s="74">
        <v>2</v>
      </c>
    </row>
    <row r="30" spans="1:18" ht="12.75">
      <c r="A30" s="26" t="s">
        <v>42</v>
      </c>
      <c r="B30" s="74">
        <v>99</v>
      </c>
      <c r="C30" s="74">
        <v>5</v>
      </c>
      <c r="D30" s="74"/>
      <c r="E30" s="74">
        <v>2812</v>
      </c>
      <c r="F30" s="74">
        <v>2</v>
      </c>
      <c r="G30" s="74"/>
      <c r="H30" s="74">
        <v>1496</v>
      </c>
      <c r="I30" s="74">
        <v>2</v>
      </c>
      <c r="J30" s="92"/>
      <c r="K30" s="122">
        <v>569</v>
      </c>
      <c r="L30" s="74">
        <v>3</v>
      </c>
      <c r="M30" s="74"/>
      <c r="N30" s="74">
        <v>85</v>
      </c>
      <c r="O30" s="74">
        <v>3</v>
      </c>
      <c r="P30" s="74"/>
      <c r="Q30" s="74">
        <v>5061</v>
      </c>
      <c r="R30" s="74">
        <v>2</v>
      </c>
    </row>
    <row r="31" spans="1:18" ht="12.75">
      <c r="A31" s="26" t="s">
        <v>43</v>
      </c>
      <c r="B31" s="74">
        <v>80</v>
      </c>
      <c r="C31" s="74">
        <v>4</v>
      </c>
      <c r="D31" s="74"/>
      <c r="E31" s="74">
        <v>3896</v>
      </c>
      <c r="F31" s="74">
        <v>3</v>
      </c>
      <c r="G31" s="74"/>
      <c r="H31" s="74">
        <v>2342</v>
      </c>
      <c r="I31" s="74">
        <v>3</v>
      </c>
      <c r="J31" s="92"/>
      <c r="K31" s="74">
        <v>1098</v>
      </c>
      <c r="L31" s="74">
        <v>6</v>
      </c>
      <c r="M31" s="74"/>
      <c r="N31" s="74">
        <v>180</v>
      </c>
      <c r="O31" s="74">
        <v>7</v>
      </c>
      <c r="P31" s="74"/>
      <c r="Q31" s="74">
        <v>7596</v>
      </c>
      <c r="R31" s="74">
        <v>3</v>
      </c>
    </row>
    <row r="32" spans="1:18" ht="12.75">
      <c r="A32" s="26" t="s">
        <v>44</v>
      </c>
      <c r="B32" s="74">
        <v>93</v>
      </c>
      <c r="C32" s="74">
        <v>5</v>
      </c>
      <c r="D32" s="74"/>
      <c r="E32" s="74">
        <v>3043</v>
      </c>
      <c r="F32" s="74">
        <v>2</v>
      </c>
      <c r="G32" s="74"/>
      <c r="H32" s="74">
        <v>1883</v>
      </c>
      <c r="I32" s="74">
        <v>2</v>
      </c>
      <c r="J32" s="92"/>
      <c r="K32" s="122">
        <v>805</v>
      </c>
      <c r="L32" s="74">
        <v>4</v>
      </c>
      <c r="M32" s="74"/>
      <c r="N32" s="74">
        <v>153</v>
      </c>
      <c r="O32" s="74">
        <v>6</v>
      </c>
      <c r="P32" s="74"/>
      <c r="Q32" s="74">
        <v>5977</v>
      </c>
      <c r="R32" s="74">
        <v>3</v>
      </c>
    </row>
    <row r="33" spans="1:18" ht="12.75">
      <c r="A33" s="26" t="s">
        <v>45</v>
      </c>
      <c r="B33" s="74">
        <v>230</v>
      </c>
      <c r="C33" s="74">
        <v>13</v>
      </c>
      <c r="D33" s="74"/>
      <c r="E33" s="74">
        <v>7301</v>
      </c>
      <c r="F33" s="74">
        <v>6</v>
      </c>
      <c r="G33" s="74"/>
      <c r="H33" s="74">
        <v>4480</v>
      </c>
      <c r="I33" s="74">
        <v>6</v>
      </c>
      <c r="J33" s="92"/>
      <c r="K33" s="122">
        <v>1773</v>
      </c>
      <c r="L33" s="74">
        <v>10</v>
      </c>
      <c r="M33" s="74"/>
      <c r="N33" s="74">
        <v>238</v>
      </c>
      <c r="O33" s="74">
        <v>9</v>
      </c>
      <c r="P33" s="74"/>
      <c r="Q33" s="74">
        <v>14022</v>
      </c>
      <c r="R33" s="74">
        <v>6</v>
      </c>
    </row>
    <row r="34" spans="1:18" ht="12.75">
      <c r="A34" s="26" t="s">
        <v>46</v>
      </c>
      <c r="B34" s="74">
        <v>67</v>
      </c>
      <c r="C34" s="74">
        <v>4</v>
      </c>
      <c r="D34" s="74"/>
      <c r="E34" s="74">
        <v>4255</v>
      </c>
      <c r="F34" s="74">
        <v>3</v>
      </c>
      <c r="G34" s="74"/>
      <c r="H34" s="123">
        <v>2709</v>
      </c>
      <c r="I34" s="74">
        <v>3</v>
      </c>
      <c r="J34" s="92"/>
      <c r="K34" s="74">
        <v>999</v>
      </c>
      <c r="L34" s="74">
        <v>5</v>
      </c>
      <c r="M34" s="74"/>
      <c r="N34" s="74">
        <v>166</v>
      </c>
      <c r="O34" s="74">
        <v>6</v>
      </c>
      <c r="P34" s="74"/>
      <c r="Q34" s="74">
        <v>8196</v>
      </c>
      <c r="R34" s="74">
        <v>3</v>
      </c>
    </row>
    <row r="35" spans="1:18" ht="12.75">
      <c r="A35" s="26" t="s">
        <v>47</v>
      </c>
      <c r="B35" s="74">
        <v>67</v>
      </c>
      <c r="C35" s="74">
        <v>4</v>
      </c>
      <c r="D35" s="74"/>
      <c r="E35" s="74">
        <v>4689</v>
      </c>
      <c r="F35" s="74">
        <v>4</v>
      </c>
      <c r="G35" s="74"/>
      <c r="H35" s="74">
        <v>2648</v>
      </c>
      <c r="I35" s="74">
        <v>3</v>
      </c>
      <c r="J35" s="92"/>
      <c r="K35" s="122">
        <v>829</v>
      </c>
      <c r="L35" s="74">
        <v>4</v>
      </c>
      <c r="M35" s="74"/>
      <c r="N35" s="74">
        <v>126</v>
      </c>
      <c r="O35" s="74">
        <v>5</v>
      </c>
      <c r="P35" s="74"/>
      <c r="Q35" s="74">
        <v>8359</v>
      </c>
      <c r="R35" s="74">
        <v>4</v>
      </c>
    </row>
    <row r="36" spans="1:18" ht="12.75">
      <c r="A36" s="26" t="s">
        <v>48</v>
      </c>
      <c r="B36" s="74">
        <v>95</v>
      </c>
      <c r="C36" s="74">
        <v>5</v>
      </c>
      <c r="D36" s="74"/>
      <c r="E36" s="74">
        <v>5847</v>
      </c>
      <c r="F36" s="74">
        <v>5</v>
      </c>
      <c r="G36" s="74"/>
      <c r="H36" s="74">
        <v>3038</v>
      </c>
      <c r="I36" s="74">
        <v>4</v>
      </c>
      <c r="J36" s="92"/>
      <c r="K36" s="74">
        <v>845</v>
      </c>
      <c r="L36" s="74">
        <v>5</v>
      </c>
      <c r="M36" s="74"/>
      <c r="N36" s="74">
        <v>114</v>
      </c>
      <c r="O36" s="74">
        <v>4</v>
      </c>
      <c r="P36" s="74"/>
      <c r="Q36" s="74">
        <v>9939</v>
      </c>
      <c r="R36" s="74">
        <v>4</v>
      </c>
    </row>
    <row r="37" spans="1:18" ht="12.75">
      <c r="A37" s="26" t="s">
        <v>49</v>
      </c>
      <c r="B37" s="74">
        <v>494</v>
      </c>
      <c r="C37" s="74">
        <v>27</v>
      </c>
      <c r="D37" s="74"/>
      <c r="E37" s="74">
        <v>38270</v>
      </c>
      <c r="F37" s="74">
        <v>30</v>
      </c>
      <c r="G37" s="74"/>
      <c r="H37" s="74">
        <v>21760</v>
      </c>
      <c r="I37" s="74">
        <v>28</v>
      </c>
      <c r="J37" s="92"/>
      <c r="K37" s="74">
        <v>5134</v>
      </c>
      <c r="L37" s="74">
        <v>28</v>
      </c>
      <c r="M37" s="74"/>
      <c r="N37" s="74">
        <v>497</v>
      </c>
      <c r="O37" s="74">
        <v>19</v>
      </c>
      <c r="P37" s="74"/>
      <c r="Q37" s="74">
        <v>66155</v>
      </c>
      <c r="R37" s="74">
        <v>29</v>
      </c>
    </row>
    <row r="38" spans="1:18" ht="12.75">
      <c r="A38" s="26" t="s">
        <v>50</v>
      </c>
      <c r="B38" s="74">
        <v>171</v>
      </c>
      <c r="C38" s="74">
        <v>9</v>
      </c>
      <c r="D38" s="74"/>
      <c r="E38" s="74">
        <v>24899</v>
      </c>
      <c r="F38" s="74">
        <v>19</v>
      </c>
      <c r="G38" s="74"/>
      <c r="H38" s="74">
        <v>13994</v>
      </c>
      <c r="I38" s="74">
        <v>18</v>
      </c>
      <c r="J38" s="92"/>
      <c r="K38" s="74">
        <v>1730</v>
      </c>
      <c r="L38" s="74">
        <v>9</v>
      </c>
      <c r="M38" s="74"/>
      <c r="N38" s="74">
        <v>119</v>
      </c>
      <c r="O38" s="74">
        <v>4</v>
      </c>
      <c r="P38" s="74"/>
      <c r="Q38" s="74">
        <v>40913</v>
      </c>
      <c r="R38" s="74">
        <v>18</v>
      </c>
    </row>
    <row r="39" spans="1:18" ht="12.75">
      <c r="A39" s="26" t="s">
        <v>51</v>
      </c>
      <c r="B39" s="74">
        <v>17</v>
      </c>
      <c r="C39" s="74">
        <v>1</v>
      </c>
      <c r="D39" s="74"/>
      <c r="E39" s="74">
        <v>10009</v>
      </c>
      <c r="F39" s="74">
        <v>8</v>
      </c>
      <c r="G39" s="74"/>
      <c r="H39" s="74">
        <v>7578</v>
      </c>
      <c r="I39" s="74">
        <v>10</v>
      </c>
      <c r="J39" s="92"/>
      <c r="K39" s="74">
        <v>562</v>
      </c>
      <c r="L39" s="74">
        <v>3</v>
      </c>
      <c r="M39" s="74"/>
      <c r="N39" s="74">
        <v>33</v>
      </c>
      <c r="O39" s="74">
        <v>1</v>
      </c>
      <c r="P39" s="74"/>
      <c r="Q39" s="74">
        <v>18199</v>
      </c>
      <c r="R39" s="74">
        <v>8</v>
      </c>
    </row>
    <row r="40" spans="1:18" ht="12.75">
      <c r="A40" s="26" t="s">
        <v>52</v>
      </c>
      <c r="B40" s="74">
        <v>5</v>
      </c>
      <c r="C40" s="74">
        <v>0</v>
      </c>
      <c r="D40" s="74"/>
      <c r="E40" s="74">
        <v>6884</v>
      </c>
      <c r="F40" s="74">
        <v>5</v>
      </c>
      <c r="G40" s="74"/>
      <c r="H40" s="74">
        <v>6754</v>
      </c>
      <c r="I40" s="74">
        <v>9</v>
      </c>
      <c r="J40" s="92"/>
      <c r="K40" s="74">
        <v>550</v>
      </c>
      <c r="L40" s="74">
        <v>3</v>
      </c>
      <c r="M40" s="74"/>
      <c r="N40" s="74">
        <v>42</v>
      </c>
      <c r="O40" s="74">
        <v>2</v>
      </c>
      <c r="P40" s="74"/>
      <c r="Q40" s="74">
        <v>14235</v>
      </c>
      <c r="R40" s="74">
        <v>6</v>
      </c>
    </row>
    <row r="41" spans="1:18" ht="12.75">
      <c r="A41" s="26" t="s">
        <v>53</v>
      </c>
      <c r="B41" s="74">
        <v>0</v>
      </c>
      <c r="C41" s="74">
        <v>0</v>
      </c>
      <c r="D41" s="74"/>
      <c r="E41" s="74">
        <v>406</v>
      </c>
      <c r="F41" s="74">
        <v>0</v>
      </c>
      <c r="G41" s="74"/>
      <c r="H41" s="74">
        <v>405</v>
      </c>
      <c r="I41" s="74">
        <v>0</v>
      </c>
      <c r="J41" s="92"/>
      <c r="K41" s="74">
        <v>38</v>
      </c>
      <c r="L41" s="74">
        <v>0</v>
      </c>
      <c r="M41" s="74"/>
      <c r="N41" s="74">
        <v>4</v>
      </c>
      <c r="O41" s="74">
        <v>0</v>
      </c>
      <c r="P41" s="74"/>
      <c r="Q41" s="74">
        <v>853</v>
      </c>
      <c r="R41" s="74">
        <v>0</v>
      </c>
    </row>
    <row r="42" spans="1:18" ht="15.75" customHeight="1">
      <c r="A42" s="35" t="s">
        <v>12</v>
      </c>
      <c r="B42" s="91">
        <v>1843</v>
      </c>
      <c r="C42" s="91">
        <v>100</v>
      </c>
      <c r="D42" s="91"/>
      <c r="E42" s="91">
        <v>130077</v>
      </c>
      <c r="F42" s="91">
        <v>100</v>
      </c>
      <c r="G42" s="91"/>
      <c r="H42" s="91">
        <v>78463</v>
      </c>
      <c r="I42" s="91">
        <v>100</v>
      </c>
      <c r="J42" s="110"/>
      <c r="K42" s="91">
        <v>18562</v>
      </c>
      <c r="L42" s="91">
        <v>100</v>
      </c>
      <c r="M42" s="91"/>
      <c r="N42" s="91">
        <v>2689</v>
      </c>
      <c r="O42" s="91">
        <v>100</v>
      </c>
      <c r="P42" s="91"/>
      <c r="Q42" s="91">
        <v>231634</v>
      </c>
      <c r="R42" s="91">
        <v>100</v>
      </c>
    </row>
    <row r="43" spans="1:18" ht="12.75">
      <c r="A43" s="77"/>
      <c r="B43" s="101"/>
      <c r="C43" s="103"/>
      <c r="D43" s="101"/>
      <c r="E43" s="101"/>
      <c r="F43" s="103"/>
      <c r="G43" s="101"/>
      <c r="H43" s="101"/>
      <c r="I43" s="103"/>
      <c r="J43" s="101"/>
      <c r="K43" s="101"/>
      <c r="L43" s="103"/>
      <c r="M43" s="101"/>
      <c r="N43" s="101"/>
      <c r="O43" s="103"/>
      <c r="P43" s="101"/>
      <c r="Q43" s="101"/>
      <c r="R43" s="103"/>
    </row>
    <row r="44" spans="1:18" ht="22.5">
      <c r="A44" s="88" t="s">
        <v>38</v>
      </c>
      <c r="B44" s="104"/>
      <c r="C44" s="104"/>
      <c r="D44" s="104"/>
      <c r="E44" s="104"/>
      <c r="F44" s="104"/>
      <c r="G44" s="104"/>
      <c r="H44" s="104"/>
      <c r="I44" s="104"/>
      <c r="J44" s="104"/>
      <c r="K44" s="104"/>
      <c r="L44" s="104"/>
      <c r="M44" s="104"/>
      <c r="N44" s="104"/>
      <c r="O44" s="104"/>
      <c r="P44" s="104"/>
      <c r="Q44" s="104"/>
      <c r="R44" s="104"/>
    </row>
    <row r="45" spans="1:18" ht="12.75">
      <c r="A45" s="34" t="s">
        <v>10</v>
      </c>
      <c r="B45" s="74">
        <v>585</v>
      </c>
      <c r="C45" s="74">
        <v>11</v>
      </c>
      <c r="D45" s="74"/>
      <c r="E45" s="74">
        <v>23780</v>
      </c>
      <c r="F45" s="74">
        <v>8</v>
      </c>
      <c r="G45" s="74"/>
      <c r="H45" s="74">
        <v>13535</v>
      </c>
      <c r="I45" s="74">
        <v>7</v>
      </c>
      <c r="J45" s="92"/>
      <c r="K45" s="74">
        <v>5044</v>
      </c>
      <c r="L45" s="74">
        <v>9</v>
      </c>
      <c r="M45" s="74"/>
      <c r="N45" s="74">
        <v>1579</v>
      </c>
      <c r="O45" s="74">
        <v>20</v>
      </c>
      <c r="P45" s="74"/>
      <c r="Q45" s="74">
        <v>44523</v>
      </c>
      <c r="R45" s="74">
        <v>8</v>
      </c>
    </row>
    <row r="46" spans="1:18" ht="12.75">
      <c r="A46" s="26" t="s">
        <v>40</v>
      </c>
      <c r="B46" s="74">
        <v>238</v>
      </c>
      <c r="C46" s="74">
        <v>5</v>
      </c>
      <c r="D46" s="74"/>
      <c r="E46" s="74">
        <v>7173</v>
      </c>
      <c r="F46" s="74">
        <v>2</v>
      </c>
      <c r="G46" s="74"/>
      <c r="H46" s="74">
        <v>3879</v>
      </c>
      <c r="I46" s="74">
        <v>2</v>
      </c>
      <c r="J46" s="92"/>
      <c r="K46" s="74">
        <v>1532</v>
      </c>
      <c r="L46" s="74">
        <v>3</v>
      </c>
      <c r="M46" s="74"/>
      <c r="N46" s="74">
        <v>244</v>
      </c>
      <c r="O46" s="74">
        <v>3</v>
      </c>
      <c r="P46" s="74"/>
      <c r="Q46" s="74">
        <v>13066</v>
      </c>
      <c r="R46" s="74">
        <v>2</v>
      </c>
    </row>
    <row r="47" spans="1:18" ht="12.75">
      <c r="A47" s="26" t="s">
        <v>41</v>
      </c>
      <c r="B47" s="74">
        <v>226</v>
      </c>
      <c r="C47" s="74">
        <v>4</v>
      </c>
      <c r="D47" s="74"/>
      <c r="E47" s="74">
        <v>7228</v>
      </c>
      <c r="F47" s="74">
        <v>2</v>
      </c>
      <c r="G47" s="74"/>
      <c r="H47" s="74">
        <v>3492</v>
      </c>
      <c r="I47" s="74">
        <v>2</v>
      </c>
      <c r="J47" s="92"/>
      <c r="K47" s="74">
        <v>1241</v>
      </c>
      <c r="L47" s="74">
        <v>2</v>
      </c>
      <c r="M47" s="74"/>
      <c r="N47" s="74">
        <v>202</v>
      </c>
      <c r="O47" s="74">
        <v>3</v>
      </c>
      <c r="P47" s="74"/>
      <c r="Q47" s="74">
        <v>12389</v>
      </c>
      <c r="R47" s="74">
        <v>2</v>
      </c>
    </row>
    <row r="48" spans="1:18" ht="12.75">
      <c r="A48" s="26" t="s">
        <v>42</v>
      </c>
      <c r="B48" s="74">
        <v>278</v>
      </c>
      <c r="C48" s="74">
        <v>5</v>
      </c>
      <c r="D48" s="74"/>
      <c r="E48" s="74">
        <v>7572</v>
      </c>
      <c r="F48" s="74">
        <v>2</v>
      </c>
      <c r="G48" s="74"/>
      <c r="H48" s="74">
        <v>3780</v>
      </c>
      <c r="I48" s="74">
        <v>2</v>
      </c>
      <c r="J48" s="92"/>
      <c r="K48" s="74">
        <v>1415</v>
      </c>
      <c r="L48" s="74">
        <v>3</v>
      </c>
      <c r="M48" s="74"/>
      <c r="N48" s="74">
        <v>232</v>
      </c>
      <c r="O48" s="74">
        <v>3</v>
      </c>
      <c r="P48" s="74"/>
      <c r="Q48" s="74">
        <v>13277</v>
      </c>
      <c r="R48" s="74">
        <v>2</v>
      </c>
    </row>
    <row r="49" spans="1:18" ht="12.75">
      <c r="A49" s="26" t="s">
        <v>43</v>
      </c>
      <c r="B49" s="74">
        <v>251</v>
      </c>
      <c r="C49" s="74">
        <v>5</v>
      </c>
      <c r="D49" s="74"/>
      <c r="E49" s="74">
        <v>10964</v>
      </c>
      <c r="F49" s="74">
        <v>4</v>
      </c>
      <c r="G49" s="74"/>
      <c r="H49" s="74">
        <v>6600</v>
      </c>
      <c r="I49" s="74">
        <v>4</v>
      </c>
      <c r="J49" s="92"/>
      <c r="K49" s="74">
        <v>3014</v>
      </c>
      <c r="L49" s="74">
        <v>6</v>
      </c>
      <c r="M49" s="74"/>
      <c r="N49" s="74">
        <v>505</v>
      </c>
      <c r="O49" s="74">
        <v>6</v>
      </c>
      <c r="P49" s="74"/>
      <c r="Q49" s="74">
        <v>21334</v>
      </c>
      <c r="R49" s="74">
        <v>4</v>
      </c>
    </row>
    <row r="50" spans="1:18" ht="12.75">
      <c r="A50" s="26" t="s">
        <v>44</v>
      </c>
      <c r="B50" s="74">
        <v>280</v>
      </c>
      <c r="C50" s="74">
        <v>5</v>
      </c>
      <c r="D50" s="74"/>
      <c r="E50" s="74">
        <v>10524</v>
      </c>
      <c r="F50" s="74">
        <v>3</v>
      </c>
      <c r="G50" s="74"/>
      <c r="H50" s="74">
        <v>5714</v>
      </c>
      <c r="I50" s="74">
        <v>3</v>
      </c>
      <c r="J50" s="92"/>
      <c r="K50" s="74">
        <v>2440</v>
      </c>
      <c r="L50" s="74">
        <v>5</v>
      </c>
      <c r="M50" s="74"/>
      <c r="N50" s="74">
        <v>466</v>
      </c>
      <c r="O50" s="74">
        <v>6</v>
      </c>
      <c r="P50" s="74"/>
      <c r="Q50" s="74">
        <v>19424</v>
      </c>
      <c r="R50" s="74">
        <v>3</v>
      </c>
    </row>
    <row r="51" spans="1:18" ht="12.75">
      <c r="A51" s="26" t="s">
        <v>45</v>
      </c>
      <c r="B51" s="74">
        <v>676</v>
      </c>
      <c r="C51" s="74">
        <v>13</v>
      </c>
      <c r="D51" s="74"/>
      <c r="E51" s="74">
        <v>21323</v>
      </c>
      <c r="F51" s="74">
        <v>7</v>
      </c>
      <c r="G51" s="74"/>
      <c r="H51" s="74">
        <v>11398</v>
      </c>
      <c r="I51" s="74">
        <v>6</v>
      </c>
      <c r="J51" s="92"/>
      <c r="K51" s="74">
        <v>4190</v>
      </c>
      <c r="L51" s="74">
        <v>8</v>
      </c>
      <c r="M51" s="74"/>
      <c r="N51" s="74">
        <v>642</v>
      </c>
      <c r="O51" s="74">
        <v>8</v>
      </c>
      <c r="P51" s="74"/>
      <c r="Q51" s="74">
        <v>38229</v>
      </c>
      <c r="R51" s="74">
        <v>7</v>
      </c>
    </row>
    <row r="52" spans="1:18" ht="12.75">
      <c r="A52" s="26" t="s">
        <v>46</v>
      </c>
      <c r="B52" s="74">
        <v>298</v>
      </c>
      <c r="C52" s="74">
        <v>6</v>
      </c>
      <c r="D52" s="74"/>
      <c r="E52" s="74">
        <v>16419</v>
      </c>
      <c r="F52" s="74">
        <v>5</v>
      </c>
      <c r="G52" s="74"/>
      <c r="H52" s="74">
        <v>8335</v>
      </c>
      <c r="I52" s="74">
        <v>5</v>
      </c>
      <c r="J52" s="92"/>
      <c r="K52" s="74">
        <v>2940</v>
      </c>
      <c r="L52" s="74">
        <v>6</v>
      </c>
      <c r="M52" s="74"/>
      <c r="N52" s="74">
        <v>509</v>
      </c>
      <c r="O52" s="74">
        <v>6</v>
      </c>
      <c r="P52" s="74"/>
      <c r="Q52" s="74">
        <v>28501</v>
      </c>
      <c r="R52" s="74">
        <v>5</v>
      </c>
    </row>
    <row r="53" spans="1:18" ht="12.75">
      <c r="A53" s="26" t="s">
        <v>47</v>
      </c>
      <c r="B53" s="74">
        <v>275</v>
      </c>
      <c r="C53" s="74">
        <v>5</v>
      </c>
      <c r="D53" s="74"/>
      <c r="E53" s="74">
        <v>19171</v>
      </c>
      <c r="F53" s="74">
        <v>6</v>
      </c>
      <c r="G53" s="74"/>
      <c r="H53" s="74">
        <v>9419</v>
      </c>
      <c r="I53" s="74">
        <v>5</v>
      </c>
      <c r="J53" s="92"/>
      <c r="K53" s="74">
        <v>2861</v>
      </c>
      <c r="L53" s="74">
        <v>5</v>
      </c>
      <c r="M53" s="74"/>
      <c r="N53" s="74">
        <v>463</v>
      </c>
      <c r="O53" s="74">
        <v>6</v>
      </c>
      <c r="P53" s="74"/>
      <c r="Q53" s="74">
        <v>32189</v>
      </c>
      <c r="R53" s="74">
        <v>6</v>
      </c>
    </row>
    <row r="54" spans="1:18" ht="12.75">
      <c r="A54" s="26" t="s">
        <v>48</v>
      </c>
      <c r="B54" s="74">
        <v>359</v>
      </c>
      <c r="C54" s="74">
        <v>7</v>
      </c>
      <c r="D54" s="74"/>
      <c r="E54" s="74">
        <v>21708</v>
      </c>
      <c r="F54" s="74">
        <v>7</v>
      </c>
      <c r="G54" s="74"/>
      <c r="H54" s="74">
        <v>11306</v>
      </c>
      <c r="I54" s="74">
        <v>6</v>
      </c>
      <c r="J54" s="92"/>
      <c r="K54" s="74">
        <v>3112</v>
      </c>
      <c r="L54" s="74">
        <v>6</v>
      </c>
      <c r="M54" s="74"/>
      <c r="N54" s="74">
        <v>463</v>
      </c>
      <c r="O54" s="74">
        <v>6</v>
      </c>
      <c r="P54" s="74"/>
      <c r="Q54" s="74">
        <v>36948</v>
      </c>
      <c r="R54" s="74">
        <v>7</v>
      </c>
    </row>
    <row r="55" spans="1:18" ht="12.75">
      <c r="A55" s="26" t="s">
        <v>49</v>
      </c>
      <c r="B55" s="74">
        <v>1441</v>
      </c>
      <c r="C55" s="74">
        <v>27</v>
      </c>
      <c r="D55" s="74"/>
      <c r="E55" s="74">
        <v>98508</v>
      </c>
      <c r="F55" s="74">
        <v>32</v>
      </c>
      <c r="G55" s="74"/>
      <c r="H55" s="74">
        <v>63090</v>
      </c>
      <c r="I55" s="74">
        <v>33</v>
      </c>
      <c r="J55" s="92"/>
      <c r="K55" s="74">
        <v>18502</v>
      </c>
      <c r="L55" s="74">
        <v>35</v>
      </c>
      <c r="M55" s="74"/>
      <c r="N55" s="74">
        <v>2032</v>
      </c>
      <c r="O55" s="74">
        <v>26</v>
      </c>
      <c r="P55" s="74"/>
      <c r="Q55" s="74">
        <v>183573</v>
      </c>
      <c r="R55" s="74">
        <v>32</v>
      </c>
    </row>
    <row r="56" spans="1:18" ht="12.75">
      <c r="A56" s="26" t="s">
        <v>50</v>
      </c>
      <c r="B56" s="74">
        <v>313</v>
      </c>
      <c r="C56" s="74">
        <v>6</v>
      </c>
      <c r="D56" s="74"/>
      <c r="E56" s="74">
        <v>42491</v>
      </c>
      <c r="F56" s="74">
        <v>14</v>
      </c>
      <c r="G56" s="74"/>
      <c r="H56" s="74">
        <v>26227</v>
      </c>
      <c r="I56" s="74">
        <v>14</v>
      </c>
      <c r="J56" s="92"/>
      <c r="K56" s="74">
        <v>4379</v>
      </c>
      <c r="L56" s="74">
        <v>8</v>
      </c>
      <c r="M56" s="74"/>
      <c r="N56" s="74">
        <v>389</v>
      </c>
      <c r="O56" s="74">
        <v>5</v>
      </c>
      <c r="P56" s="74"/>
      <c r="Q56" s="74">
        <v>73799</v>
      </c>
      <c r="R56" s="74">
        <v>13</v>
      </c>
    </row>
    <row r="57" spans="1:18" ht="12.75">
      <c r="A57" s="26" t="s">
        <v>51</v>
      </c>
      <c r="B57" s="74">
        <v>29</v>
      </c>
      <c r="C57" s="74">
        <v>1</v>
      </c>
      <c r="D57" s="74"/>
      <c r="E57" s="74">
        <v>15147</v>
      </c>
      <c r="F57" s="74">
        <v>5</v>
      </c>
      <c r="G57" s="74"/>
      <c r="H57" s="74">
        <v>11662</v>
      </c>
      <c r="I57" s="74">
        <v>6</v>
      </c>
      <c r="J57" s="92"/>
      <c r="K57" s="74">
        <v>1112</v>
      </c>
      <c r="L57" s="74">
        <v>2</v>
      </c>
      <c r="M57" s="74"/>
      <c r="N57" s="74">
        <v>76</v>
      </c>
      <c r="O57" s="74">
        <v>1</v>
      </c>
      <c r="P57" s="74"/>
      <c r="Q57" s="74">
        <v>28026</v>
      </c>
      <c r="R57" s="74">
        <v>5</v>
      </c>
    </row>
    <row r="58" spans="1:18" ht="12.75">
      <c r="A58" s="26" t="s">
        <v>52</v>
      </c>
      <c r="B58" s="74">
        <v>11</v>
      </c>
      <c r="C58" s="74">
        <v>0</v>
      </c>
      <c r="D58" s="74"/>
      <c r="E58" s="74">
        <v>9884</v>
      </c>
      <c r="F58" s="74">
        <v>3</v>
      </c>
      <c r="G58" s="74"/>
      <c r="H58" s="74">
        <v>9881</v>
      </c>
      <c r="I58" s="74">
        <v>5</v>
      </c>
      <c r="J58" s="92"/>
      <c r="K58" s="74">
        <v>1008</v>
      </c>
      <c r="L58" s="74">
        <v>2</v>
      </c>
      <c r="M58" s="74"/>
      <c r="N58" s="74">
        <v>90</v>
      </c>
      <c r="O58" s="74">
        <v>1</v>
      </c>
      <c r="P58" s="74"/>
      <c r="Q58" s="74">
        <v>20874</v>
      </c>
      <c r="R58" s="74">
        <v>4</v>
      </c>
    </row>
    <row r="59" spans="1:18" ht="12.75">
      <c r="A59" s="26" t="s">
        <v>53</v>
      </c>
      <c r="B59" s="74">
        <v>0</v>
      </c>
      <c r="C59" s="74">
        <v>0</v>
      </c>
      <c r="D59" s="74"/>
      <c r="E59" s="74">
        <v>551</v>
      </c>
      <c r="F59" s="74">
        <v>0</v>
      </c>
      <c r="G59" s="74"/>
      <c r="H59" s="74">
        <v>563</v>
      </c>
      <c r="I59" s="74">
        <v>0</v>
      </c>
      <c r="J59" s="92"/>
      <c r="K59" s="74">
        <v>79</v>
      </c>
      <c r="L59" s="74">
        <v>0</v>
      </c>
      <c r="M59" s="74"/>
      <c r="N59" s="74">
        <v>9</v>
      </c>
      <c r="O59" s="74">
        <v>0</v>
      </c>
      <c r="P59" s="74"/>
      <c r="Q59" s="74">
        <v>1202</v>
      </c>
      <c r="R59" s="74">
        <v>0</v>
      </c>
    </row>
    <row r="60" spans="1:18" ht="15.75" customHeight="1">
      <c r="A60" s="36" t="s">
        <v>12</v>
      </c>
      <c r="B60" s="130">
        <v>5260</v>
      </c>
      <c r="C60" s="130">
        <v>100</v>
      </c>
      <c r="D60" s="130"/>
      <c r="E60" s="130">
        <v>312443</v>
      </c>
      <c r="F60" s="130">
        <v>100</v>
      </c>
      <c r="G60" s="130"/>
      <c r="H60" s="130">
        <v>188881</v>
      </c>
      <c r="I60" s="130">
        <v>100</v>
      </c>
      <c r="J60" s="139"/>
      <c r="K60" s="130">
        <v>52869</v>
      </c>
      <c r="L60" s="130">
        <v>100</v>
      </c>
      <c r="M60" s="130"/>
      <c r="N60" s="130">
        <v>7901</v>
      </c>
      <c r="O60" s="130">
        <v>100</v>
      </c>
      <c r="P60" s="130"/>
      <c r="Q60" s="130">
        <v>567354</v>
      </c>
      <c r="R60" s="130">
        <v>100</v>
      </c>
    </row>
    <row r="61" spans="1:18" ht="12.75">
      <c r="A61" s="144"/>
      <c r="B61" s="144"/>
      <c r="C61" s="144"/>
      <c r="D61" s="144"/>
      <c r="E61" s="144"/>
      <c r="F61" s="144"/>
      <c r="G61" s="144"/>
      <c r="H61" s="144"/>
      <c r="I61" s="144"/>
      <c r="J61" s="144"/>
      <c r="K61" s="144"/>
      <c r="L61" s="144"/>
      <c r="M61" s="144"/>
      <c r="N61" s="144"/>
      <c r="O61" s="144"/>
      <c r="P61" s="144"/>
      <c r="Q61" s="144"/>
      <c r="R61" s="144"/>
    </row>
    <row r="62" ht="12.75">
      <c r="A62" s="58" t="s">
        <v>129</v>
      </c>
    </row>
    <row r="63" spans="1:17" ht="36" customHeight="1">
      <c r="A63" s="160" t="s">
        <v>159</v>
      </c>
      <c r="B63" s="160"/>
      <c r="C63" s="160"/>
      <c r="D63" s="160"/>
      <c r="E63" s="160"/>
      <c r="F63" s="160"/>
      <c r="G63" s="160"/>
      <c r="H63" s="160"/>
      <c r="I63" s="160"/>
      <c r="J63" s="160"/>
      <c r="K63" s="160"/>
      <c r="L63" s="160"/>
      <c r="M63" s="160"/>
      <c r="N63" s="160"/>
      <c r="O63" s="160"/>
      <c r="P63" s="160"/>
      <c r="Q63" s="160"/>
    </row>
  </sheetData>
  <mergeCells count="12">
    <mergeCell ref="B6:C6"/>
    <mergeCell ref="A61:R61"/>
    <mergeCell ref="A63:Q63"/>
    <mergeCell ref="A1:R1"/>
    <mergeCell ref="A3:R3"/>
    <mergeCell ref="E6:F6"/>
    <mergeCell ref="H6:I6"/>
    <mergeCell ref="K6:L6"/>
    <mergeCell ref="B5:O5"/>
    <mergeCell ref="Q5:R5"/>
    <mergeCell ref="N6:O6"/>
    <mergeCell ref="B4:R4"/>
  </mergeCells>
  <printOptions/>
  <pageMargins left="0.75" right="0.75" top="1" bottom="0.5" header="0.5" footer="0.38"/>
  <pageSetup cellComments="asDisplayed" fitToHeight="1" fitToWidth="1" horizontalDpi="600" verticalDpi="600" orientation="portrait" paperSize="9" scale="84" r:id="rId2"/>
  <drawing r:id="rId1"/>
</worksheet>
</file>

<file path=xl/worksheets/sheet9.xml><?xml version="1.0" encoding="utf-8"?>
<worksheet xmlns="http://schemas.openxmlformats.org/spreadsheetml/2006/main" xmlns:r="http://schemas.openxmlformats.org/officeDocument/2006/relationships">
  <dimension ref="A1:E27"/>
  <sheetViews>
    <sheetView workbookViewId="0" topLeftCell="A1">
      <selection activeCell="E2" sqref="E2"/>
    </sheetView>
  </sheetViews>
  <sheetFormatPr defaultColWidth="9.140625" defaultRowHeight="12.75"/>
  <cols>
    <col min="1" max="1" width="14.8515625" style="0" customWidth="1"/>
    <col min="2" max="2" width="9.00390625" style="0" customWidth="1"/>
    <col min="3" max="3" width="14.57421875" style="0" customWidth="1"/>
    <col min="4" max="4" width="11.7109375" style="0" customWidth="1"/>
    <col min="5" max="5" width="9.57421875" style="0" bestFit="1" customWidth="1"/>
  </cols>
  <sheetData>
    <row r="1" spans="1:5" ht="27" customHeight="1">
      <c r="A1" s="166" t="s">
        <v>124</v>
      </c>
      <c r="B1" s="166"/>
      <c r="C1" s="166"/>
      <c r="D1" s="166"/>
      <c r="E1" s="166"/>
    </row>
    <row r="2" spans="1:4" ht="12.75">
      <c r="A2" s="162"/>
      <c r="B2" s="159"/>
      <c r="C2" s="159"/>
      <c r="D2" s="159"/>
    </row>
    <row r="3" spans="1:5" ht="25.5" customHeight="1">
      <c r="A3" s="167" t="s">
        <v>125</v>
      </c>
      <c r="B3" s="167"/>
      <c r="C3" s="167"/>
      <c r="D3" s="167"/>
      <c r="E3" s="167"/>
    </row>
    <row r="4" spans="1:5" ht="15.75" customHeight="1">
      <c r="A4" s="178" t="s">
        <v>119</v>
      </c>
      <c r="B4" s="179"/>
      <c r="C4" s="181" t="s">
        <v>111</v>
      </c>
      <c r="D4" s="181"/>
      <c r="E4" s="181"/>
    </row>
    <row r="5" spans="1:5" ht="15.75" customHeight="1">
      <c r="A5" s="180"/>
      <c r="B5" s="180"/>
      <c r="C5" s="54" t="s">
        <v>1</v>
      </c>
      <c r="D5" s="54" t="s">
        <v>0</v>
      </c>
      <c r="E5" s="54" t="s">
        <v>12</v>
      </c>
    </row>
    <row r="6" spans="1:5" ht="20.25" customHeight="1">
      <c r="A6" s="18" t="s">
        <v>117</v>
      </c>
      <c r="B6" s="115" t="s">
        <v>112</v>
      </c>
      <c r="C6" s="20">
        <v>3185.777393</v>
      </c>
      <c r="D6" s="20">
        <v>2790.086212</v>
      </c>
      <c r="E6" s="20">
        <f>SUM(C6:D6)</f>
        <v>5975.8636050000005</v>
      </c>
    </row>
    <row r="7" spans="1:5" ht="20.25" customHeight="1">
      <c r="A7" s="18" t="s">
        <v>118</v>
      </c>
      <c r="B7" s="115" t="s">
        <v>113</v>
      </c>
      <c r="C7" s="20">
        <v>10.894804</v>
      </c>
      <c r="D7" s="20">
        <v>6.596909</v>
      </c>
      <c r="E7" s="20">
        <f>SUM(C7:D7)</f>
        <v>17.491713</v>
      </c>
    </row>
    <row r="8" spans="1:5" ht="20.25" customHeight="1">
      <c r="A8" s="18" t="s">
        <v>127</v>
      </c>
      <c r="B8" s="115">
        <v>2010</v>
      </c>
      <c r="C8" s="20">
        <v>365.323303</v>
      </c>
      <c r="D8" s="20">
        <v>281.929037</v>
      </c>
      <c r="E8" s="20">
        <v>647.2</v>
      </c>
    </row>
    <row r="9" spans="1:5" ht="20.25" customHeight="1">
      <c r="A9" s="23" t="s">
        <v>12</v>
      </c>
      <c r="B9" s="40"/>
      <c r="C9" s="125">
        <f>SUM(C6:C8)</f>
        <v>3561.9955</v>
      </c>
      <c r="D9" s="125">
        <f>SUM(D6:D8)</f>
        <v>3078.612158</v>
      </c>
      <c r="E9" s="125">
        <f>SUM(E6:E8)</f>
        <v>6640.555318000001</v>
      </c>
    </row>
    <row r="10" spans="1:3" ht="25.5" customHeight="1">
      <c r="A10" s="24"/>
      <c r="B10" s="67"/>
      <c r="C10" s="47"/>
    </row>
    <row r="11" spans="1:2" ht="12.75">
      <c r="A11" s="14"/>
      <c r="B11" s="3"/>
    </row>
    <row r="14" spans="1:5" ht="27" customHeight="1">
      <c r="A14" s="166" t="s">
        <v>126</v>
      </c>
      <c r="B14" s="166"/>
      <c r="C14" s="166"/>
      <c r="D14" s="166"/>
      <c r="E14" s="166"/>
    </row>
    <row r="15" spans="1:4" ht="12.75">
      <c r="A15" s="162"/>
      <c r="B15" s="152"/>
      <c r="C15" s="152"/>
      <c r="D15" s="152"/>
    </row>
    <row r="16" spans="1:5" ht="25.5" customHeight="1">
      <c r="A16" s="167" t="s">
        <v>123</v>
      </c>
      <c r="B16" s="167"/>
      <c r="C16" s="167"/>
      <c r="D16" s="167"/>
      <c r="E16" s="167"/>
    </row>
    <row r="17" spans="1:5" ht="15.75" customHeight="1">
      <c r="A17" s="116" t="s">
        <v>114</v>
      </c>
      <c r="B17" s="39"/>
      <c r="C17" s="181" t="s">
        <v>115</v>
      </c>
      <c r="D17" s="181"/>
      <c r="E17" s="181"/>
    </row>
    <row r="18" spans="1:5" ht="15.75" customHeight="1">
      <c r="A18" s="124"/>
      <c r="B18" s="40"/>
      <c r="C18" s="54" t="s">
        <v>1</v>
      </c>
      <c r="D18" s="54" t="s">
        <v>0</v>
      </c>
      <c r="E18" s="54" t="s">
        <v>12</v>
      </c>
    </row>
    <row r="19" spans="1:5" ht="20.25" customHeight="1">
      <c r="A19" s="34" t="s">
        <v>81</v>
      </c>
      <c r="B19" s="37"/>
      <c r="C19" s="50" t="s">
        <v>116</v>
      </c>
      <c r="D19" s="50" t="s">
        <v>116</v>
      </c>
      <c r="E19" s="47">
        <v>800178523</v>
      </c>
    </row>
    <row r="20" spans="1:5" ht="20.25" customHeight="1">
      <c r="A20" s="34" t="s">
        <v>16</v>
      </c>
      <c r="B20" s="37"/>
      <c r="C20" s="126" t="s">
        <v>116</v>
      </c>
      <c r="D20" s="126" t="s">
        <v>116</v>
      </c>
      <c r="E20" s="72">
        <v>698038167</v>
      </c>
    </row>
    <row r="21" spans="1:5" ht="20.25" customHeight="1">
      <c r="A21" s="34" t="s">
        <v>19</v>
      </c>
      <c r="B21" s="3"/>
      <c r="C21" s="126" t="s">
        <v>116</v>
      </c>
      <c r="D21" s="126" t="s">
        <v>116</v>
      </c>
      <c r="E21" s="72">
        <v>508557652</v>
      </c>
    </row>
    <row r="22" spans="1:5" ht="20.25" customHeight="1">
      <c r="A22" s="111" t="s">
        <v>20</v>
      </c>
      <c r="B22" s="3"/>
      <c r="C22" s="126" t="s">
        <v>116</v>
      </c>
      <c r="D22" s="126" t="s">
        <v>116</v>
      </c>
      <c r="E22" s="112">
        <v>626987153</v>
      </c>
    </row>
    <row r="23" spans="1:5" ht="20.25" customHeight="1">
      <c r="A23" s="28" t="s">
        <v>75</v>
      </c>
      <c r="B23" s="58"/>
      <c r="C23" s="70">
        <v>365323303</v>
      </c>
      <c r="D23" s="70">
        <v>281929037</v>
      </c>
      <c r="E23" s="70">
        <f>SUM(C23:D23)</f>
        <v>647252340</v>
      </c>
    </row>
    <row r="24" spans="1:2" ht="25.5" customHeight="1">
      <c r="A24" s="71"/>
      <c r="B24" s="71"/>
    </row>
    <row r="25" spans="1:5" ht="36.75" customHeight="1">
      <c r="A25" s="176" t="s">
        <v>120</v>
      </c>
      <c r="B25" s="177"/>
      <c r="C25" s="177"/>
      <c r="D25" s="177"/>
      <c r="E25" s="177"/>
    </row>
    <row r="26" ht="12.75">
      <c r="A26" s="111"/>
    </row>
    <row r="27" ht="12.75">
      <c r="A27" s="87"/>
    </row>
  </sheetData>
  <mergeCells count="10">
    <mergeCell ref="A1:E1"/>
    <mergeCell ref="A2:D2"/>
    <mergeCell ref="A3:E3"/>
    <mergeCell ref="C4:E4"/>
    <mergeCell ref="A25:E25"/>
    <mergeCell ref="A4:B5"/>
    <mergeCell ref="A14:E14"/>
    <mergeCell ref="A15:D15"/>
    <mergeCell ref="A16:E16"/>
    <mergeCell ref="C17:E17"/>
  </mergeCells>
  <printOptions/>
  <pageMargins left="0.7874015748031497" right="0.3937007874015748" top="1.1811023622047245" bottom="0.1968503937007874" header="0.5118110236220472" footer="0.5118110236220472"/>
  <pageSetup cellComments="asDisplayed" firstPageNumber="20"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Monica Lindquist</cp:lastModifiedBy>
  <cp:lastPrinted>2011-04-12T07:58:53Z</cp:lastPrinted>
  <dcterms:created xsi:type="dcterms:W3CDTF">2001-09-13T11:32:39Z</dcterms:created>
  <dcterms:modified xsi:type="dcterms:W3CDTF">2011-04-13T08:50:15Z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1053</vt:i4>
  </property>
</Properties>
</file>