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defaultThemeVersion="124226"/>
  <mc:AlternateContent xmlns:mc="http://schemas.openxmlformats.org/markup-compatibility/2006">
    <mc:Choice Requires="x15">
      <x15ac:absPath xmlns:x15ac="http://schemas.microsoft.com/office/spreadsheetml/2010/11/ac" url="\\CSNNET.int\Users_HK$\csn7057\Mina Dokument\Publicering csn.se\"/>
    </mc:Choice>
  </mc:AlternateContent>
  <xr:revisionPtr revIDLastSave="0" documentId="8_{8D8C239B-27C8-424E-A83A-6A1F1B1A6F54}" xr6:coauthVersionLast="36" xr6:coauthVersionMax="36" xr10:uidLastSave="{00000000-0000-0000-0000-000000000000}"/>
  <bookViews>
    <workbookView xWindow="0" yWindow="0" windowWidth="34370" windowHeight="10780" tabRatio="860" xr2:uid="{00000000-000D-0000-FFFF-FFFF00000000}"/>
  </bookViews>
  <sheets>
    <sheet name="Om statistiken" sheetId="2" r:id="rId1"/>
    <sheet name="Tidsserie" sheetId="1" r:id="rId2"/>
    <sheet name="Komvux" sheetId="3" r:id="rId3"/>
    <sheet name="Folkhögskola" sheetId="4" r:id="rId4"/>
    <sheet name="KonstKultur" sheetId="6" r:id="rId5"/>
    <sheet name="Yrkeshögskola" sheetId="7" r:id="rId6"/>
    <sheet name="Högskola" sheetId="5" r:id="rId7"/>
    <sheet name="Utbildningsnivå" sheetId="8" r:id="rId8"/>
  </sheets>
  <calcPr calcId="191029"/>
</workbook>
</file>

<file path=xl/calcChain.xml><?xml version="1.0" encoding="utf-8"?>
<calcChain xmlns="http://schemas.openxmlformats.org/spreadsheetml/2006/main">
  <c r="D23" i="4" l="1"/>
  <c r="D22" i="4"/>
  <c r="D15" i="5" l="1"/>
  <c r="D14" i="5"/>
  <c r="D13" i="5"/>
  <c r="D12" i="5"/>
  <c r="D11" i="5"/>
  <c r="D10" i="5"/>
  <c r="D9" i="5"/>
  <c r="D8" i="5"/>
  <c r="D7" i="5"/>
</calcChain>
</file>

<file path=xl/sharedStrings.xml><?xml version="1.0" encoding="utf-8"?>
<sst xmlns="http://schemas.openxmlformats.org/spreadsheetml/2006/main" count="493" uniqueCount="127">
  <si>
    <t>Komvux</t>
  </si>
  <si>
    <t>Grundskolenivå</t>
  </si>
  <si>
    <t>Kvinnor</t>
  </si>
  <si>
    <t>Män</t>
  </si>
  <si>
    <t>Totalt</t>
  </si>
  <si>
    <t>Gymnasienivå</t>
  </si>
  <si>
    <t>Samtliga nivåer</t>
  </si>
  <si>
    <t>Folkhögskola</t>
  </si>
  <si>
    <t>Eftergymnasial nivå</t>
  </si>
  <si>
    <t>Konst och kulturutbildning</t>
  </si>
  <si>
    <t>Yrkeshögskola</t>
  </si>
  <si>
    <t>Högskola och universitet</t>
  </si>
  <si>
    <t>Antal studerande</t>
  </si>
  <si>
    <t>Andel (%) med studiemedel</t>
  </si>
  <si>
    <t>Andel (%) med studielån</t>
  </si>
  <si>
    <t>Nivå</t>
  </si>
  <si>
    <t>Ålder</t>
  </si>
  <si>
    <t>-24 år</t>
  </si>
  <si>
    <t>25-29 år</t>
  </si>
  <si>
    <t>30-34 år</t>
  </si>
  <si>
    <t>35-39 år</t>
  </si>
  <si>
    <t>40-44 år</t>
  </si>
  <si>
    <t>45-49 år</t>
  </si>
  <si>
    <t>50- år</t>
  </si>
  <si>
    <t>Omfattning</t>
  </si>
  <si>
    <t>Heltid</t>
  </si>
  <si>
    <t>Deltid</t>
  </si>
  <si>
    <t>Eftergymnasial  nivå</t>
  </si>
  <si>
    <t>Utbildningsinriktning</t>
  </si>
  <si>
    <t>Basårsutbildning</t>
  </si>
  <si>
    <t>Om statistiken</t>
  </si>
  <si>
    <t xml:space="preserve">Översiktlig information om innhållet i respektive tabell redovisas nedan. </t>
  </si>
  <si>
    <t>Tidsserie</t>
  </si>
  <si>
    <t>Högskola</t>
  </si>
  <si>
    <t>KonstKultur</t>
  </si>
  <si>
    <t>-</t>
  </si>
  <si>
    <t>Från och med 2016 förekommer endast eftergymnasial utbildning.</t>
  </si>
  <si>
    <t>De studerande har prioriterats till antingen heltid eller deltid (i första hand heltid).</t>
  </si>
  <si>
    <r>
      <t>Komvux</t>
    </r>
    <r>
      <rPr>
        <b/>
        <vertAlign val="superscript"/>
        <sz val="11"/>
        <color theme="1"/>
        <rFont val="Calibri"/>
        <family val="2"/>
        <scheme val="minor"/>
      </rPr>
      <t>2</t>
    </r>
  </si>
  <si>
    <r>
      <t>Folkhögskola</t>
    </r>
    <r>
      <rPr>
        <b/>
        <vertAlign val="superscript"/>
        <sz val="11"/>
        <color theme="1"/>
        <rFont val="Calibri"/>
        <family val="2"/>
        <scheme val="minor"/>
      </rPr>
      <t>2</t>
    </r>
  </si>
  <si>
    <r>
      <t>Gymnasienivå</t>
    </r>
    <r>
      <rPr>
        <vertAlign val="superscript"/>
        <sz val="11"/>
        <color theme="1"/>
        <rFont val="Calibri"/>
        <family val="2"/>
        <scheme val="minor"/>
      </rPr>
      <t>3</t>
    </r>
  </si>
  <si>
    <t>Andel (%) med studiestartsstöd</t>
  </si>
  <si>
    <t>De studerande har prioriterats till enbart en utbildningsnivå, samt till heltid eller deltid (utifrån antal verksamhetspoäng).</t>
  </si>
  <si>
    <t>De studerande har prioriterats till enbart en utbildningsinriktning, samt till heltid eller deltid (främst utifrån antal högskolepoäng).</t>
  </si>
  <si>
    <t>Insamling av kurstypen påbyggnadsutbildning har upphört och redovisas därför inte.</t>
  </si>
  <si>
    <t>Statistiken har tagits fram i samarbete mellan Statistiska centralbyrån (SCB) och Centrala studiestödsnämnden (CSN). CSN är publiceringsansvarig myndighet.</t>
  </si>
  <si>
    <t>Inrikes eller utrikes född</t>
  </si>
  <si>
    <t>Inrikes född</t>
  </si>
  <si>
    <t>Utrikes född</t>
  </si>
  <si>
    <t>Andel med studiemedel eller studiestartsstöd</t>
  </si>
  <si>
    <t>Utbildningsnivå</t>
  </si>
  <si>
    <t>En studerande kan förekomma på mer än en utbildningsnivå, dvs. ingen prioritering sker.</t>
  </si>
  <si>
    <r>
      <t xml:space="preserve">Raden </t>
    </r>
    <r>
      <rPr>
        <i/>
        <sz val="11"/>
        <rFont val="Calibri"/>
        <family val="2"/>
        <scheme val="minor"/>
      </rPr>
      <t>Totalt</t>
    </r>
    <r>
      <rPr>
        <sz val="11"/>
        <rFont val="Calibri"/>
        <family val="2"/>
        <scheme val="minor"/>
      </rPr>
      <t xml:space="preserve"> innehåller en nettosummering (där varje person räknas en gång) av antalet studerande oavsett om en person förekommer på mer än en utbildningsnivå.</t>
    </r>
  </si>
  <si>
    <r>
      <t>Inrikes eller utrikes född</t>
    </r>
    <r>
      <rPr>
        <b/>
        <vertAlign val="superscript"/>
        <sz val="11"/>
        <rFont val="Calibri"/>
        <family val="2"/>
        <scheme val="minor"/>
      </rPr>
      <t>2</t>
    </r>
  </si>
  <si>
    <r>
      <rPr>
        <vertAlign val="superscript"/>
        <sz val="10"/>
        <color theme="1"/>
        <rFont val="Calibri"/>
        <family val="2"/>
        <scheme val="minor"/>
      </rPr>
      <t xml:space="preserve">1 </t>
    </r>
    <r>
      <rPr>
        <sz val="10"/>
        <color theme="1"/>
        <rFont val="Calibri"/>
        <family val="2"/>
        <scheme val="minor"/>
      </rPr>
      <t xml:space="preserve">Tabellen visar andelen studerande med studiemedel andra kalenderhalvåret respektive år. 
</t>
    </r>
  </si>
  <si>
    <t xml:space="preserve">Samma kriterier för att räknas gäller som redogjorts för under skolformerna ovan, t.ex. när det gäller personer med ofullständiga personnummer. </t>
  </si>
  <si>
    <r>
      <rPr>
        <vertAlign val="superscript"/>
        <sz val="10"/>
        <color theme="1"/>
        <rFont val="Calibri"/>
        <family val="2"/>
        <scheme val="minor"/>
      </rPr>
      <t>2</t>
    </r>
    <r>
      <rPr>
        <sz val="10"/>
        <color theme="1"/>
        <rFont val="Calibri"/>
        <family val="2"/>
        <scheme val="minor"/>
      </rPr>
      <t xml:space="preserve"> Högskolans basår räknas som gymnasienivå.</t>
    </r>
  </si>
  <si>
    <r>
      <t>Andel (%) med studiestartsstöd</t>
    </r>
    <r>
      <rPr>
        <b/>
        <vertAlign val="superscript"/>
        <sz val="11"/>
        <rFont val="Calibri"/>
        <family val="2"/>
        <scheme val="minor"/>
      </rPr>
      <t>3</t>
    </r>
  </si>
  <si>
    <r>
      <rPr>
        <vertAlign val="superscript"/>
        <sz val="10"/>
        <rFont val="Calibri"/>
        <family val="2"/>
        <scheme val="minor"/>
      </rPr>
      <t>3</t>
    </r>
    <r>
      <rPr>
        <sz val="10"/>
        <rFont val="Calibri"/>
        <family val="2"/>
        <scheme val="minor"/>
      </rPr>
      <t xml:space="preserve"> Andelen med studiestartsstöd är beräknad i förhållande till det totala antalet studerande på grundskole- och gymnasienivå. 
Det gäller även fördelningen efter ålder och hel-/deltid.</t>
    </r>
  </si>
  <si>
    <r>
      <rPr>
        <vertAlign val="superscript"/>
        <sz val="10"/>
        <rFont val="Calibri"/>
        <family val="2"/>
        <scheme val="minor"/>
      </rPr>
      <t xml:space="preserve">1 </t>
    </r>
    <r>
      <rPr>
        <sz val="10"/>
        <rFont val="Calibri"/>
        <family val="2"/>
        <scheme val="minor"/>
      </rPr>
      <t xml:space="preserve"> Tabellen avser summan av skolformerna komvux, folkhögskola,universitet och högskola, konst- och kulturutbildning och yrkeshögskola, fördelat efter utbildningsnivå. Utöver de studerande som redovisas i tabellen har ett antal studerande utan fullständiga personnummer sorterats bort och personerna har inte prioriterats till enbart en nivå, se fotnoter i blad "Om statistiken".</t>
    </r>
  </si>
  <si>
    <t>Fr.o.m. redovisningen som avser 2020 inkluderas korta YH-utbildningar, dvs. utbildningar som infördes under 2020 och som totalt svarar mot ett poängantal som understiger 100 YH-poäng (ett års heltidsstudier motsvarar 200 YH-poäng).</t>
  </si>
  <si>
    <t>Personer som har beviljats studiestöd för en annan utbildningsnivå än de studerar på enligt SCB:s register redovisas inte som studiestödstagare. Däremot förekommer studerande på en utbildningsnivå i tabellen, även om han eller hon studerar på aktuell nivå men inom en annan utbildningsform.</t>
  </si>
  <si>
    <r>
      <t>Antal studerande och andel med studiemedel, studielån och studiestartsstöd på komvux, andra kalenderhalvåret 2022</t>
    </r>
    <r>
      <rPr>
        <b/>
        <vertAlign val="superscript"/>
        <sz val="12"/>
        <rFont val="Calibri"/>
        <family val="2"/>
        <scheme val="minor"/>
      </rPr>
      <t>1</t>
    </r>
  </si>
  <si>
    <r>
      <t>Antal studerande och andel med studiemedel och studielån på yrkeshögskola, andra kalenderhalvåret 2022</t>
    </r>
    <r>
      <rPr>
        <b/>
        <vertAlign val="superscript"/>
        <sz val="12"/>
        <color theme="1"/>
        <rFont val="Calibri"/>
        <family val="2"/>
        <scheme val="minor"/>
      </rPr>
      <t>1</t>
    </r>
  </si>
  <si>
    <r>
      <rPr>
        <vertAlign val="superscript"/>
        <sz val="10"/>
        <rFont val="Calibri"/>
        <family val="2"/>
        <scheme val="minor"/>
      </rPr>
      <t xml:space="preserve">1 </t>
    </r>
    <r>
      <rPr>
        <sz val="10"/>
        <rFont val="Calibri"/>
        <family val="2"/>
        <scheme val="minor"/>
      </rPr>
      <t>Utöver de studerande som redovisas i tabellen finns 991 studerande utan fullständigt personnummer. Av de studerande hade 3 324 studiemedel eller studiestartsstöd för studier inom andra skolformer, vilket innebär att de inte räknats med i andelen med studiemedel och studielån.</t>
    </r>
  </si>
  <si>
    <r>
      <rPr>
        <vertAlign val="superscript"/>
        <sz val="10"/>
        <rFont val="Calibri"/>
        <family val="2"/>
        <scheme val="minor"/>
      </rPr>
      <t xml:space="preserve">1 </t>
    </r>
    <r>
      <rPr>
        <sz val="10"/>
        <rFont val="Calibri"/>
        <family val="2"/>
        <scheme val="minor"/>
      </rPr>
      <t>Utöver de studerande som redovisas i tabellen finns 1 516 studerande utan fullständigt personnummer. Av samtliga  studerande hade 693 studiestöd för studier inom andra skolformer, vilket innebär att de inte räknats med i andelarna ovan.</t>
    </r>
  </si>
  <si>
    <r>
      <rPr>
        <vertAlign val="superscript"/>
        <sz val="10"/>
        <rFont val="Calibri"/>
        <family val="2"/>
        <scheme val="minor"/>
      </rPr>
      <t xml:space="preserve">1 </t>
    </r>
    <r>
      <rPr>
        <sz val="10"/>
        <rFont val="Calibri"/>
        <family val="2"/>
        <scheme val="minor"/>
      </rPr>
      <t>Utöver de studerande som redovisas i tabellen finns 41 studerande utan fullständigt personnummer. Av samtliga studerande hade 118 studiemedel för studier inom andra skolformer, vilket innebär att de inte räknats med i andelen med studiemedel och studielån.</t>
    </r>
  </si>
  <si>
    <r>
      <rPr>
        <vertAlign val="superscript"/>
        <sz val="10"/>
        <rFont val="Calibri"/>
        <family val="2"/>
        <scheme val="minor"/>
      </rPr>
      <t xml:space="preserve">1 </t>
    </r>
    <r>
      <rPr>
        <sz val="10"/>
        <rFont val="Calibri"/>
        <family val="2"/>
        <scheme val="minor"/>
      </rPr>
      <t>Utöver de studerande som redovisas i tabellen finns 310 studerande utan fullständigt personnummer. Av samtliga studerande hade 426 studiemedel för studier inom andra skolformer, vilket innebär att de inte räknats med i andelen med studiemedel och studielån.</t>
    </r>
  </si>
  <si>
    <r>
      <t>Andel (%) med studiemedel</t>
    </r>
    <r>
      <rPr>
        <b/>
        <vertAlign val="superscript"/>
        <sz val="11"/>
        <color theme="1"/>
        <rFont val="Calibri"/>
        <family val="2"/>
        <scheme val="minor"/>
      </rPr>
      <t>2</t>
    </r>
  </si>
  <si>
    <r>
      <rPr>
        <vertAlign val="superscript"/>
        <sz val="10"/>
        <rFont val="Calibri"/>
        <family val="2"/>
        <scheme val="minor"/>
      </rPr>
      <t xml:space="preserve">2 </t>
    </r>
    <r>
      <rPr>
        <sz val="10"/>
        <rFont val="Calibri"/>
        <family val="2"/>
        <scheme val="minor"/>
      </rPr>
      <t xml:space="preserve">Av dem som läser på ett YH-program (exklusive studerande på korta yrkeshögskoleutbildningar) är andelen med studiemedel 75 procent. Av dem som läser YH-kurser (så kallade korta yrkeshögskoleutbildningar) är andelen med studiemedel 12 procent. </t>
    </r>
  </si>
  <si>
    <r>
      <t xml:space="preserve">En fullständig redogörelse för framtagningen av statistiken redovisas separat i bilagan </t>
    </r>
    <r>
      <rPr>
        <i/>
        <sz val="11"/>
        <rFont val="Calibri"/>
        <family val="2"/>
        <scheme val="minor"/>
      </rPr>
      <t>Statistik över studiestödsnyttjande 2022 - metodbilaga.</t>
    </r>
  </si>
  <si>
    <t>Uppgifter för åren 2010-2021 har hämtats från motsvarande redovisning 2022 (CSN:s dnr ADM/2021:643).</t>
  </si>
  <si>
    <t>Uppgifter för 2022 har hämtats från övriga tabeller i denna redovisning.</t>
  </si>
  <si>
    <r>
      <t xml:space="preserve">Under fliken </t>
    </r>
    <r>
      <rPr>
        <i/>
        <sz val="11"/>
        <rFont val="Calibri"/>
        <family val="2"/>
        <scheme val="minor"/>
      </rPr>
      <t>Tidsserie</t>
    </r>
    <r>
      <rPr>
        <sz val="11"/>
        <rFont val="Calibri"/>
        <family val="2"/>
        <scheme val="minor"/>
      </rPr>
      <t>redovisas statistik över andelen studerande med studiemedel eller studiestartsstöd under andra kalenderhalvåret för åren 2010-2022 fördelat efter skolform, utbildningsnivå och kön.</t>
    </r>
  </si>
  <si>
    <t>Personer med ofullständiga personnummer har tagits bort. Antalet exkluderade personer var 991.</t>
  </si>
  <si>
    <t>Personer som har studerat på komvux med studiemedel eller studiestartsstöd för annan utbildning redovisas inte som studiestödstagare. Antalet i denna grupp var 3 324 personer.</t>
  </si>
  <si>
    <t xml:space="preserve">I de fall där den studerande läst på två utbildningar har den med högst utbildningsnivå valts. </t>
  </si>
  <si>
    <t>Personer med ofullständiga personnummer har tagits bort. Antalet exkluderade personer var 1 516.</t>
  </si>
  <si>
    <t>Personer som har studerat på folkhögskola med studiestöd för annan utbildning redovisas inte som studiestödstagare. Antalet i denna grupp var 693 personer.</t>
  </si>
  <si>
    <r>
      <t xml:space="preserve">Under fliken </t>
    </r>
    <r>
      <rPr>
        <i/>
        <sz val="11"/>
        <rFont val="Calibri"/>
        <family val="2"/>
        <scheme val="minor"/>
      </rPr>
      <t xml:space="preserve">Folkhögskola </t>
    </r>
    <r>
      <rPr>
        <sz val="11"/>
        <rFont val="Calibri"/>
        <family val="2"/>
        <scheme val="minor"/>
      </rPr>
      <t>redovisas statistik över antalet studerande på studiestödsberättigande utbildningar på folkhögskola under andra kalenderhalvåret 2022, samt andelen av dessa som haft studiemedel (bidrag respektive studielån) eller studiestartsstöd.</t>
    </r>
  </si>
  <si>
    <r>
      <t xml:space="preserve">Under fliken </t>
    </r>
    <r>
      <rPr>
        <i/>
        <sz val="11"/>
        <rFont val="Calibri"/>
        <family val="2"/>
        <scheme val="minor"/>
      </rPr>
      <t>Komvux</t>
    </r>
    <r>
      <rPr>
        <sz val="11"/>
        <rFont val="Calibri"/>
        <family val="2"/>
        <scheme val="minor"/>
      </rPr>
      <t>redovisas statistik över antalet studerande på studiestödsberättigande utbildningar inom komvux under andra kalenderhalvåret 2022, samt andelen av dessa som haft studiemedel (bidrag respektive studielån) eller studiestartsstöd.</t>
    </r>
  </si>
  <si>
    <t>Inresande studenter och utresande utbytesstudenter har exkluderats. Antalet inresande studenter var 33 702. I denna grupp inkluderas personer som saknar giltigt personnummer.</t>
  </si>
  <si>
    <t>Personer som har studerat på högskola eller universitet med studiestöd för annan utbildning redovisas inte som studiemedelstagare. Antalet i denna grupp var 1 049 personer.</t>
  </si>
  <si>
    <r>
      <t xml:space="preserve">Under fliken </t>
    </r>
    <r>
      <rPr>
        <i/>
        <sz val="11"/>
        <rFont val="Calibri"/>
        <family val="2"/>
        <scheme val="minor"/>
      </rPr>
      <t xml:space="preserve">Högskola </t>
    </r>
    <r>
      <rPr>
        <sz val="11"/>
        <rFont val="Calibri"/>
        <family val="2"/>
        <scheme val="minor"/>
      </rPr>
      <t>redovisas statistik över antalet studerande på studiestödsberättigande utbildningar (exkl. forskarutbildning) på högskola och universitet under andra kalenderhalvåret 2022, samt andelen av dessa som haft studiemedel (bidrag respektive studielån).</t>
    </r>
  </si>
  <si>
    <t>Personer med ofullständiga personnummer har tagits bort. Antalet exkluderade personer var 41.</t>
  </si>
  <si>
    <t>Personer som har studerat på konst- och kulturutbildning/kompletterande utbildning med studiestöd för annan utbildning redovisas inte som studiemedelstagare. Antalet i denna grupp var 118 personer.</t>
  </si>
  <si>
    <r>
      <t xml:space="preserve">Under fliken </t>
    </r>
    <r>
      <rPr>
        <i/>
        <sz val="11"/>
        <rFont val="Calibri"/>
        <family val="2"/>
        <scheme val="minor"/>
      </rPr>
      <t xml:space="preserve">KonstKultur </t>
    </r>
    <r>
      <rPr>
        <sz val="11"/>
        <rFont val="Calibri"/>
        <family val="2"/>
        <scheme val="minor"/>
      </rPr>
      <t>redovisas statistik över antalet studerande på studiestödsberättigande konst- och kulturutbildningar under andra kalenderhalvåret 2022, samt andelen av dessa som haft studiemedel (bidrag respektive studielån).</t>
    </r>
  </si>
  <si>
    <t>Personer med ofullständiga personnummer har tagits bort. Antalet exkluderade personer var 310.</t>
  </si>
  <si>
    <t>De studerande har prioriterats till en utbildning utifrån vilken utbildning som har högst studietakt, och till antingen heltid eller deltid (i första hand heltid).</t>
  </si>
  <si>
    <t>Personer som har studerat på yrkeshögskola med studiestöd för annan utbildning redovisas inte som studiemedelstagare. Antalet i denna grupp var 426 personer.</t>
  </si>
  <si>
    <r>
      <t>Gymnasienivå</t>
    </r>
    <r>
      <rPr>
        <b/>
        <vertAlign val="superscript"/>
        <sz val="11"/>
        <color theme="1"/>
        <rFont val="Calibri"/>
        <family val="2"/>
        <scheme val="minor"/>
      </rPr>
      <t>2</t>
    </r>
  </si>
  <si>
    <t>29</t>
  </si>
  <si>
    <r>
      <t>Antal studerande och andel med studiemedel, studielån och studiestartsstöd på folkhögskola, andra kalenderhalvåret 2022</t>
    </r>
    <r>
      <rPr>
        <b/>
        <vertAlign val="superscript"/>
        <sz val="12"/>
        <rFont val="Calibri"/>
        <family val="2"/>
        <scheme val="minor"/>
      </rPr>
      <t>1</t>
    </r>
  </si>
  <si>
    <r>
      <t>Antal studerande och andel med studiemedel och studielån på högskola och universitet, andra kalenderhalvåret 2022</t>
    </r>
    <r>
      <rPr>
        <b/>
        <vertAlign val="superscript"/>
        <sz val="12"/>
        <rFont val="Calibri"/>
        <family val="2"/>
        <scheme val="minor"/>
      </rPr>
      <t>1</t>
    </r>
  </si>
  <si>
    <r>
      <t>Antal studerande och andel med studiemedel och studielån på konst och kulturutbildning, andra kalenderhalvåret 2022</t>
    </r>
    <r>
      <rPr>
        <b/>
        <vertAlign val="superscript"/>
        <sz val="12"/>
        <rFont val="Calibri"/>
        <family val="2"/>
        <scheme val="minor"/>
      </rPr>
      <t>1</t>
    </r>
  </si>
  <si>
    <r>
      <t>Andelen av de studerande som har studiemedel eller studiestartsstöd, fördelat efter skolform och utbildningsnivå, procent, 2010-2022</t>
    </r>
    <r>
      <rPr>
        <b/>
        <vertAlign val="superscript"/>
        <sz val="12"/>
        <color theme="1"/>
        <rFont val="Calibri"/>
        <family val="2"/>
        <scheme val="minor"/>
      </rPr>
      <t>1</t>
    </r>
  </si>
  <si>
    <r>
      <t xml:space="preserve">Under fliken </t>
    </r>
    <r>
      <rPr>
        <i/>
        <sz val="11"/>
        <rFont val="Calibri"/>
        <family val="2"/>
        <scheme val="minor"/>
      </rPr>
      <t>Utbildningnivå</t>
    </r>
    <r>
      <rPr>
        <sz val="11"/>
        <rFont val="Calibri"/>
        <family val="2"/>
        <scheme val="minor"/>
      </rPr>
      <t xml:space="preserve"> förekommer studerande inom de fem skolformerna ovan fördelade efter utbildningsnivå, kön och utländsk eller svensk bakgrund.</t>
    </r>
  </si>
  <si>
    <t>Uppgifterna är genomgående fördelade efter kön. Dessutom görs en fördelning utifrån utbildningsnivå, ålder, heltid/deltid samt utländsk eller svensk bakgrund.</t>
  </si>
  <si>
    <t>Uppgifterna är genomgående fördelade efter kön. Dessutom görs en fördelning utifrån ålder, heltid/deltid samt utländsk eller svensk bakgrund.</t>
  </si>
  <si>
    <t>Uppgifterna är genomgående fördelade efter kön. Dessutom görs en fördelning utifrån utbildningsinriktning, ålder, heltid/deltid samt utländsk eller svensk bakgrund.</t>
  </si>
  <si>
    <r>
      <t>Utrikes född</t>
    </r>
    <r>
      <rPr>
        <vertAlign val="superscript"/>
        <sz val="11"/>
        <color theme="1"/>
        <rFont val="Calibri"/>
        <family val="2"/>
        <scheme val="minor"/>
      </rPr>
      <t>3</t>
    </r>
  </si>
  <si>
    <r>
      <t>Totalt</t>
    </r>
    <r>
      <rPr>
        <b/>
        <vertAlign val="superscript"/>
        <sz val="11"/>
        <color theme="1"/>
        <rFont val="Calibri"/>
        <family val="2"/>
        <scheme val="minor"/>
      </rPr>
      <t>4</t>
    </r>
  </si>
  <si>
    <r>
      <t>Andel (%) med studiemedel</t>
    </r>
    <r>
      <rPr>
        <b/>
        <vertAlign val="superscript"/>
        <sz val="11"/>
        <color theme="1"/>
        <rFont val="Calibri"/>
        <family val="2"/>
        <scheme val="minor"/>
      </rPr>
      <t>5</t>
    </r>
  </si>
  <si>
    <r>
      <t>Andel (%) med studiestartsstöd</t>
    </r>
    <r>
      <rPr>
        <b/>
        <vertAlign val="superscript"/>
        <sz val="11"/>
        <rFont val="Calibri"/>
        <family val="2"/>
        <scheme val="minor"/>
      </rPr>
      <t>6</t>
    </r>
  </si>
  <si>
    <r>
      <rPr>
        <vertAlign val="superscript"/>
        <sz val="10"/>
        <color theme="1"/>
        <rFont val="Calibri"/>
        <family val="2"/>
        <scheme val="minor"/>
      </rPr>
      <t>6</t>
    </r>
    <r>
      <rPr>
        <sz val="10"/>
        <color theme="1"/>
        <rFont val="Calibri"/>
        <family val="2"/>
        <scheme val="minor"/>
      </rPr>
      <t xml:space="preserve"> Beräknas som andel av antalet studerande på grundskole- respektive gymnasienivå och totalt för båda nivåerna.</t>
    </r>
  </si>
  <si>
    <r>
      <t xml:space="preserve"> </t>
    </r>
    <r>
      <rPr>
        <vertAlign val="superscript"/>
        <sz val="10"/>
        <color theme="1"/>
        <rFont val="Calibri"/>
        <family val="2"/>
        <scheme val="minor"/>
      </rPr>
      <t xml:space="preserve">5 </t>
    </r>
    <r>
      <rPr>
        <sz val="10"/>
        <color theme="1"/>
        <rFont val="Calibri"/>
        <family val="2"/>
        <scheme val="minor"/>
      </rPr>
      <t>Av de studerande på grundskolenivå hade 1 875 personer studiemedel för studier på andra nivåer, av dem som studerade på gymnasienivå hade 3 777 personer studiemedel för studier på andra nivåer och på eftergymnasial nivå var det 731 personer som hade studiemedel för studier på andra nivåer. De har inte räknats med i andelen med studiemedel och studielån.</t>
    </r>
  </si>
  <si>
    <r>
      <rPr>
        <vertAlign val="superscript"/>
        <sz val="10"/>
        <rFont val="Calibri"/>
        <family val="2"/>
        <scheme val="minor"/>
      </rPr>
      <t>4</t>
    </r>
    <r>
      <rPr>
        <sz val="10"/>
        <rFont val="Calibri"/>
        <family val="2"/>
        <scheme val="minor"/>
      </rPr>
      <t xml:space="preserve"> Nettosummering, dvs. en person förekommer enbart en gång i summeringen även om personen finns registrerad på flera utbildningsnivåer.</t>
    </r>
  </si>
  <si>
    <r>
      <rPr>
        <vertAlign val="superscript"/>
        <sz val="10"/>
        <rFont val="Calibri"/>
        <family val="2"/>
        <scheme val="minor"/>
      </rPr>
      <t>3</t>
    </r>
    <r>
      <rPr>
        <sz val="10"/>
        <rFont val="Calibri"/>
        <family val="2"/>
        <scheme val="minor"/>
      </rPr>
      <t xml:space="preserve"> För 635 personer saknas uppgifter om födelseland. Dessa personer finns medräknade i totalerna. </t>
    </r>
  </si>
  <si>
    <r>
      <rPr>
        <vertAlign val="superscript"/>
        <sz val="10"/>
        <rFont val="Calibri"/>
        <family val="2"/>
        <scheme val="minor"/>
      </rPr>
      <t>2</t>
    </r>
    <r>
      <rPr>
        <sz val="10"/>
        <rFont val="Calibri"/>
        <family val="2"/>
        <scheme val="minor"/>
      </rPr>
      <t xml:space="preserve"> För 77 personer saknas uppgift om födelseland. Dessa personer finns medräknade i antal studerande men inte uppdelat efter inrikes eller utrikes födda.</t>
    </r>
  </si>
  <si>
    <r>
      <t xml:space="preserve">Under fliken </t>
    </r>
    <r>
      <rPr>
        <i/>
        <sz val="11"/>
        <rFont val="Calibri"/>
        <family val="2"/>
        <scheme val="minor"/>
      </rPr>
      <t xml:space="preserve">Yrkeshögskola </t>
    </r>
    <r>
      <rPr>
        <sz val="11"/>
        <rFont val="Calibri"/>
        <family val="2"/>
        <scheme val="minor"/>
      </rPr>
      <t>redovisas statistik över antalet studerande på studiestödsberättigande utbildningar på yrkeshögskola under andra kalenderhalvåret 2022, samt andelen av dessa som haft studiemedel (bidrag respektive studielån).</t>
    </r>
  </si>
  <si>
    <r>
      <rPr>
        <vertAlign val="superscript"/>
        <sz val="10"/>
        <rFont val="Calibri"/>
        <family val="2"/>
        <scheme val="minor"/>
      </rPr>
      <t xml:space="preserve">1 </t>
    </r>
    <r>
      <rPr>
        <sz val="10"/>
        <rFont val="Calibri"/>
        <family val="2"/>
        <scheme val="minor"/>
      </rPr>
      <t>Utöver de studerande som redovisas i tabellen finns 33 702 inresande studerande och studerande som saknar giltigt personnummer. Av samtliga studerande hade   1 049  studiemedel för studier inom andra skolformer, vilket innebär att de inte räknats med i andelen med studiemedel och studielån.</t>
    </r>
  </si>
  <si>
    <r>
      <rPr>
        <vertAlign val="superscript"/>
        <sz val="10"/>
        <rFont val="Calibri"/>
        <family val="2"/>
        <scheme val="minor"/>
      </rPr>
      <t>2</t>
    </r>
    <r>
      <rPr>
        <sz val="10"/>
        <rFont val="Calibri"/>
        <family val="2"/>
        <scheme val="minor"/>
      </rPr>
      <t xml:space="preserve"> För 103 personer saknas uppgift om födelseland. Dessa personer finns medräknade i antal studerande men inte uppdelat efter inrikes eller utrikes födda.</t>
    </r>
  </si>
  <si>
    <r>
      <rPr>
        <vertAlign val="superscript"/>
        <sz val="10"/>
        <rFont val="Calibri"/>
        <family val="2"/>
        <scheme val="minor"/>
      </rPr>
      <t>2</t>
    </r>
    <r>
      <rPr>
        <sz val="10"/>
        <rFont val="Calibri"/>
        <family val="2"/>
        <scheme val="minor"/>
      </rPr>
      <t xml:space="preserve"> För 481 personer saknas uppgift om födelseland. Dessa personer finns medräknade i antal studerande men inte uppdelat efter inrikes eller utrikes födda.</t>
    </r>
  </si>
  <si>
    <t xml:space="preserve">Pedagogik och lärarutbildning                                                                                           </t>
  </si>
  <si>
    <t xml:space="preserve">Humaniora och konst                                                                                                     </t>
  </si>
  <si>
    <t xml:space="preserve">Samhällsvetenskap, juridik, handel, administration                                                                      </t>
  </si>
  <si>
    <t xml:space="preserve">Naturvetenskap, matematik och informations- och kommunikationsteknik (IKT)                                              </t>
  </si>
  <si>
    <t xml:space="preserve">Teknik och tillverkning                                                                                                 </t>
  </si>
  <si>
    <t xml:space="preserve">Lant- och skogsbruk samt djursjukvård                                                                                   </t>
  </si>
  <si>
    <t xml:space="preserve">Hälso- och sjukvård samt social omsorg                                                                                  </t>
  </si>
  <si>
    <t xml:space="preserve">Tjänster                                                                                                                </t>
  </si>
  <si>
    <r>
      <t>Utbildningsnivå</t>
    </r>
    <r>
      <rPr>
        <b/>
        <vertAlign val="superscript"/>
        <sz val="11"/>
        <color theme="1"/>
        <rFont val="Calibri"/>
        <family val="2"/>
        <scheme val="minor"/>
      </rPr>
      <t>4</t>
    </r>
  </si>
  <si>
    <r>
      <rPr>
        <vertAlign val="superscript"/>
        <sz val="10"/>
        <color theme="1"/>
        <rFont val="Calibri"/>
        <family val="2"/>
        <scheme val="minor"/>
      </rPr>
      <t>3</t>
    </r>
    <r>
      <rPr>
        <sz val="10"/>
        <color theme="1"/>
        <rFont val="Calibri"/>
        <family val="2"/>
        <scheme val="minor"/>
      </rPr>
      <t>Endast studerande på eftergymnasial nivå fr.o.m. 2016.</t>
    </r>
  </si>
  <si>
    <r>
      <rPr>
        <vertAlign val="superscript"/>
        <sz val="10"/>
        <color theme="1"/>
        <rFont val="Calibri"/>
        <family val="2"/>
        <scheme val="minor"/>
      </rPr>
      <t>2</t>
    </r>
    <r>
      <rPr>
        <sz val="10"/>
        <color theme="1"/>
        <rFont val="Calibri"/>
        <family val="2"/>
        <scheme val="minor"/>
      </rPr>
      <t>För grundskole-, gymnasienivå och samtliga nivåer redovisas från och med 2018 andelen med studiemedel eller studiestartsstöd.</t>
    </r>
  </si>
  <si>
    <r>
      <t>Antal studerande och andel med studiemedel och studiestartsstöd fördelade efter utbildningsnivå och inrikes/utrikes född, andra kalenderhalvåret 2022</t>
    </r>
    <r>
      <rPr>
        <b/>
        <vertAlign val="superscript"/>
        <sz val="12"/>
        <color theme="1"/>
        <rFont val="Calibri"/>
        <family val="2"/>
        <scheme val="minor"/>
      </rPr>
      <t>1</t>
    </r>
  </si>
  <si>
    <r>
      <rPr>
        <vertAlign val="superscript"/>
        <sz val="10"/>
        <color theme="1"/>
        <rFont val="Calibri"/>
        <family val="2"/>
        <scheme val="minor"/>
      </rPr>
      <t>4</t>
    </r>
    <r>
      <rPr>
        <sz val="10"/>
        <color theme="1"/>
        <rFont val="Calibri"/>
        <family val="2"/>
        <scheme val="minor"/>
      </rPr>
      <t xml:space="preserve">Från och med 2021 redovisas den totala andelen med studiemedel eller studiestartsstöd per utbildningsnivå. Uppgiften kan skilja sig något från uppgifterna per skolform bland annat m.a.a. att en studerande kan vara studerande på mer än en utbildningsnivå och att basårsutbildning vid en högskola här placeras på gymnasienivå. </t>
    </r>
  </si>
  <si>
    <t xml:space="preserve"> 5 Av de studerande på grundskolenivå hade 1 875 personer studiemedel för studier på andra nivåer, av dem som studerade på gymnasienivå hade 3 777 personer studiemedel för studier på andra nivåer och på eftergymnasial nivå var det 731 personer som hade studiemedel för studier på andra nivåer. De har inte räknats med i andelen med studiemedel och studielån.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</si>
</sst>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vertAlign val="superscript"/>
      <sz val="11"/>
      <color theme="1"/>
      <name val="Calibri"/>
      <family val="2"/>
      <scheme val="minor"/>
    </font>
    <font>
      <b/>
      <vertAlign val="superscript"/>
      <sz val="12"/>
      <color theme="1"/>
      <name val="Calibri"/>
      <family val="2"/>
      <scheme val="minor"/>
    </font>
    <font>
      <sz val="11"/>
      <color rgb="FFFF0000"/>
      <name val="Calibri"/>
      <family val="2"/>
      <scheme val="minor"/>
    </font>
    <font>
      <b/>
      <sz val="11"/>
      <name val="Calibri"/>
      <family val="2"/>
      <scheme val="minor"/>
    </font>
    <font>
      <sz val="11"/>
      <name val="Calibri"/>
      <family val="2"/>
      <scheme val="minor"/>
    </font>
    <font>
      <i/>
      <sz val="11"/>
      <name val="Calibri"/>
      <family val="2"/>
      <scheme val="minor"/>
    </font>
    <font>
      <b/>
      <sz val="12"/>
      <color rgb="FFFF0000"/>
      <name val="Calibri"/>
      <family val="2"/>
      <scheme val="minor"/>
    </font>
    <font>
      <b/>
      <sz val="12"/>
      <name val="Calibri"/>
      <family val="2"/>
      <scheme val="minor"/>
    </font>
    <font>
      <b/>
      <vertAlign val="superscript"/>
      <sz val="12"/>
      <name val="Calibri"/>
      <family val="2"/>
      <scheme val="minor"/>
    </font>
    <font>
      <b/>
      <vertAlign val="superscript"/>
      <sz val="11"/>
      <name val="Calibri"/>
      <family val="2"/>
      <scheme val="minor"/>
    </font>
    <font>
      <sz val="10"/>
      <name val="Calibri"/>
      <family val="2"/>
      <scheme val="minor"/>
    </font>
    <font>
      <vertAlign val="superscript"/>
      <sz val="10"/>
      <name val="Calibri"/>
      <family val="2"/>
      <scheme val="minor"/>
    </font>
    <font>
      <b/>
      <vertAlign val="superscript"/>
      <sz val="11"/>
      <color theme="1"/>
      <name val="Calibri"/>
      <family val="2"/>
      <scheme val="minor"/>
    </font>
    <font>
      <vertAlign val="superscript"/>
      <sz val="10"/>
      <color theme="1"/>
      <name val="Calibri"/>
      <family val="2"/>
      <scheme val="minor"/>
    </font>
    <font>
      <sz val="12"/>
      <color rgb="FF404040"/>
      <name val="Segoe UI"/>
      <family val="2"/>
    </font>
    <font>
      <b/>
      <sz val="14"/>
      <name val="Calibri"/>
      <family val="2"/>
      <scheme val="minor"/>
    </font>
    <font>
      <u/>
      <sz val="11"/>
      <color theme="1"/>
      <name val="Calibri"/>
      <family val="2"/>
      <scheme val="minor"/>
    </font>
    <font>
      <sz val="11"/>
      <name val="Calibri"/>
      <family val="2"/>
    </font>
    <font>
      <sz val="11"/>
      <color rgb="FF92D050"/>
      <name val="Calibri"/>
      <family val="2"/>
      <scheme val="minor"/>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diagonal/>
    </border>
    <border>
      <left/>
      <right/>
      <top style="double">
        <color indexed="64"/>
      </top>
      <bottom style="double">
        <color indexed="64"/>
      </bottom>
      <diagonal/>
    </border>
  </borders>
  <cellStyleXfs count="4">
    <xf numFmtId="0" fontId="0" fillId="0" borderId="0"/>
    <xf numFmtId="0" fontId="3" fillId="0" borderId="0"/>
    <xf numFmtId="0" fontId="1" fillId="0" borderId="0"/>
    <xf numFmtId="0" fontId="3" fillId="0" borderId="0"/>
  </cellStyleXfs>
  <cellXfs count="202">
    <xf numFmtId="0" fontId="0" fillId="0" borderId="0" xfId="0"/>
    <xf numFmtId="0" fontId="0" fillId="0" borderId="0" xfId="0"/>
    <xf numFmtId="0" fontId="2" fillId="0" borderId="0" xfId="0" applyFont="1"/>
    <xf numFmtId="0" fontId="0" fillId="0" borderId="2" xfId="0" applyBorder="1"/>
    <xf numFmtId="0" fontId="0" fillId="0" borderId="1" xfId="0" applyBorder="1"/>
    <xf numFmtId="0" fontId="0" fillId="0" borderId="0" xfId="0" applyBorder="1"/>
    <xf numFmtId="0" fontId="0" fillId="0" borderId="3" xfId="0" applyBorder="1"/>
    <xf numFmtId="0" fontId="2" fillId="0" borderId="4" xfId="0" applyFont="1" applyBorder="1"/>
    <xf numFmtId="0" fontId="0" fillId="0" borderId="4" xfId="0" applyBorder="1"/>
    <xf numFmtId="0" fontId="2" fillId="0" borderId="3" xfId="0" applyFont="1" applyBorder="1"/>
    <xf numFmtId="1" fontId="0" fillId="0" borderId="5" xfId="0" applyNumberFormat="1" applyBorder="1"/>
    <xf numFmtId="1" fontId="0" fillId="0" borderId="2" xfId="0" applyNumberFormat="1" applyBorder="1"/>
    <xf numFmtId="1" fontId="0" fillId="0" borderId="1" xfId="0" applyNumberFormat="1" applyBorder="1"/>
    <xf numFmtId="1" fontId="2" fillId="0" borderId="3" xfId="0" applyNumberFormat="1" applyFont="1" applyBorder="1"/>
    <xf numFmtId="1" fontId="2" fillId="0" borderId="4" xfId="0" applyNumberFormat="1" applyFont="1" applyBorder="1"/>
    <xf numFmtId="0" fontId="4" fillId="0" borderId="0" xfId="0" applyFont="1" applyAlignment="1">
      <alignment vertical="center"/>
    </xf>
    <xf numFmtId="0" fontId="0" fillId="0" borderId="0" xfId="0"/>
    <xf numFmtId="3" fontId="0" fillId="0" borderId="0" xfId="0" applyNumberFormat="1"/>
    <xf numFmtId="0" fontId="0" fillId="0" borderId="2" xfId="0" applyBorder="1"/>
    <xf numFmtId="0" fontId="0" fillId="0" borderId="1" xfId="0" applyBorder="1"/>
    <xf numFmtId="0" fontId="0" fillId="0" borderId="3" xfId="0" applyBorder="1"/>
    <xf numFmtId="0" fontId="0" fillId="0" borderId="4" xfId="0" applyBorder="1"/>
    <xf numFmtId="1" fontId="0" fillId="0" borderId="2" xfId="0" applyNumberFormat="1" applyBorder="1"/>
    <xf numFmtId="1" fontId="0" fillId="0" borderId="1" xfId="0" applyNumberFormat="1" applyBorder="1"/>
    <xf numFmtId="0" fontId="0" fillId="0" borderId="6" xfId="0" applyBorder="1"/>
    <xf numFmtId="3" fontId="0" fillId="0" borderId="2" xfId="0" applyNumberFormat="1" applyBorder="1"/>
    <xf numFmtId="0" fontId="2" fillId="0" borderId="7" xfId="0" applyFont="1" applyBorder="1"/>
    <xf numFmtId="0" fontId="2" fillId="0" borderId="6" xfId="0" applyFont="1" applyBorder="1" applyAlignment="1">
      <alignment horizontal="left"/>
    </xf>
    <xf numFmtId="0" fontId="0" fillId="0" borderId="6" xfId="0" applyBorder="1" applyAlignment="1">
      <alignment horizontal="left"/>
    </xf>
    <xf numFmtId="0" fontId="2" fillId="0" borderId="1" xfId="0" applyFont="1" applyBorder="1"/>
    <xf numFmtId="0" fontId="2" fillId="0" borderId="1" xfId="0" applyFont="1" applyBorder="1" applyAlignment="1">
      <alignment horizontal="left" vertical="center"/>
    </xf>
    <xf numFmtId="0" fontId="0" fillId="0" borderId="4" xfId="0" applyBorder="1" applyAlignment="1">
      <alignment horizontal="left" vertical="center"/>
    </xf>
    <xf numFmtId="0" fontId="0" fillId="0" borderId="2" xfId="0" applyBorder="1"/>
    <xf numFmtId="0" fontId="0" fillId="0" borderId="0" xfId="0" applyFont="1"/>
    <xf numFmtId="0" fontId="0" fillId="0" borderId="1" xfId="0" applyFill="1" applyBorder="1"/>
    <xf numFmtId="0" fontId="0" fillId="0" borderId="2" xfId="0" applyFill="1" applyBorder="1"/>
    <xf numFmtId="0" fontId="7" fillId="0" borderId="0" xfId="0" applyFont="1"/>
    <xf numFmtId="0" fontId="2" fillId="0" borderId="0" xfId="0" applyFont="1" applyFill="1" applyBorder="1"/>
    <xf numFmtId="0" fontId="2" fillId="0" borderId="3" xfId="0" applyFont="1" applyFill="1" applyBorder="1"/>
    <xf numFmtId="0" fontId="0" fillId="0" borderId="5" xfId="0" applyFill="1" applyBorder="1"/>
    <xf numFmtId="0" fontId="8" fillId="0" borderId="0" xfId="0" applyFont="1"/>
    <xf numFmtId="0" fontId="9" fillId="0" borderId="0" xfId="0" applyFont="1"/>
    <xf numFmtId="0" fontId="0" fillId="0" borderId="5" xfId="0" applyBorder="1"/>
    <xf numFmtId="3" fontId="7" fillId="0" borderId="0" xfId="0" applyNumberFormat="1" applyFont="1"/>
    <xf numFmtId="0" fontId="11" fillId="0" borderId="0" xfId="0" applyFont="1"/>
    <xf numFmtId="0" fontId="7" fillId="0" borderId="6" xfId="0" applyFont="1" applyBorder="1"/>
    <xf numFmtId="0" fontId="0" fillId="0" borderId="5" xfId="0" quotePrefix="1" applyBorder="1" applyAlignment="1">
      <alignment horizontal="right"/>
    </xf>
    <xf numFmtId="0" fontId="0" fillId="0" borderId="2" xfId="0" quotePrefix="1" applyBorder="1" applyAlignment="1">
      <alignment horizontal="right"/>
    </xf>
    <xf numFmtId="0" fontId="12" fillId="0" borderId="0" xfId="0" applyFont="1" applyAlignment="1">
      <alignment vertical="center"/>
    </xf>
    <xf numFmtId="0" fontId="8" fillId="0" borderId="6" xfId="0" applyFont="1" applyBorder="1"/>
    <xf numFmtId="0" fontId="9" fillId="0" borderId="6" xfId="0" applyFont="1" applyBorder="1"/>
    <xf numFmtId="0" fontId="9" fillId="0" borderId="2" xfId="0" applyFont="1" applyBorder="1"/>
    <xf numFmtId="0" fontId="9" fillId="0" borderId="3" xfId="0" applyFont="1" applyBorder="1"/>
    <xf numFmtId="0" fontId="8" fillId="0" borderId="7" xfId="0" applyFont="1" applyBorder="1"/>
    <xf numFmtId="3" fontId="0" fillId="0" borderId="0" xfId="0" applyNumberFormat="1" applyFill="1" applyAlignment="1">
      <alignment horizontal="right"/>
    </xf>
    <xf numFmtId="3" fontId="0" fillId="0" borderId="1" xfId="0" applyNumberFormat="1" applyFill="1" applyBorder="1" applyAlignment="1">
      <alignment horizontal="right"/>
    </xf>
    <xf numFmtId="3" fontId="0" fillId="0" borderId="5" xfId="0" applyNumberFormat="1" applyFill="1" applyBorder="1" applyAlignment="1">
      <alignment horizontal="right"/>
    </xf>
    <xf numFmtId="0" fontId="8" fillId="0" borderId="3" xfId="0" applyFont="1" applyBorder="1"/>
    <xf numFmtId="0" fontId="12" fillId="0" borderId="0" xfId="0" applyFont="1"/>
    <xf numFmtId="0" fontId="9" fillId="0" borderId="2" xfId="0" applyFont="1" applyBorder="1" applyAlignment="1">
      <alignment horizontal="left" vertical="center"/>
    </xf>
    <xf numFmtId="0" fontId="9" fillId="0" borderId="0" xfId="0" applyFont="1" applyAlignment="1">
      <alignment horizontal="left" vertical="center"/>
    </xf>
    <xf numFmtId="0" fontId="9" fillId="0" borderId="4" xfId="0" applyFont="1" applyBorder="1"/>
    <xf numFmtId="0" fontId="8" fillId="0" borderId="0" xfId="0" applyFont="1" applyFill="1" applyBorder="1" applyAlignment="1">
      <alignment horizontal="left" vertical="center"/>
    </xf>
    <xf numFmtId="0" fontId="9" fillId="0" borderId="3" xfId="0" applyFont="1" applyBorder="1" applyAlignment="1">
      <alignment horizontal="left" vertical="center"/>
    </xf>
    <xf numFmtId="0" fontId="8" fillId="0" borderId="0" xfId="0" applyFont="1" applyAlignment="1">
      <alignment horizontal="left" vertical="center"/>
    </xf>
    <xf numFmtId="0" fontId="8" fillId="0" borderId="0" xfId="0" applyFont="1" applyFill="1"/>
    <xf numFmtId="1" fontId="2" fillId="0" borderId="0" xfId="0" applyNumberFormat="1" applyFont="1" applyFill="1" applyBorder="1"/>
    <xf numFmtId="0" fontId="2" fillId="0" borderId="4" xfId="0" applyFont="1" applyFill="1" applyBorder="1"/>
    <xf numFmtId="1" fontId="0" fillId="0" borderId="5" xfId="0" applyNumberFormat="1" applyFill="1" applyBorder="1"/>
    <xf numFmtId="1" fontId="0" fillId="0" borderId="2" xfId="0" applyNumberFormat="1" applyFill="1" applyBorder="1"/>
    <xf numFmtId="1" fontId="2" fillId="0" borderId="3" xfId="0" applyNumberFormat="1" applyFont="1" applyFill="1" applyBorder="1"/>
    <xf numFmtId="3" fontId="8" fillId="0" borderId="3" xfId="0" applyNumberFormat="1" applyFont="1" applyBorder="1"/>
    <xf numFmtId="0" fontId="0" fillId="0" borderId="0" xfId="0" applyFill="1" applyAlignment="1">
      <alignment wrapText="1"/>
    </xf>
    <xf numFmtId="0" fontId="0" fillId="0" borderId="0" xfId="0" applyFill="1"/>
    <xf numFmtId="1" fontId="9" fillId="0" borderId="5" xfId="0" applyNumberFormat="1" applyFont="1" applyBorder="1"/>
    <xf numFmtId="1" fontId="9" fillId="0" borderId="2" xfId="0" applyNumberFormat="1" applyFont="1" applyBorder="1"/>
    <xf numFmtId="1" fontId="9" fillId="0" borderId="1" xfId="0" applyNumberFormat="1" applyFont="1" applyBorder="1"/>
    <xf numFmtId="1" fontId="8" fillId="0" borderId="3" xfId="0" applyNumberFormat="1" applyFont="1" applyBorder="1"/>
    <xf numFmtId="3" fontId="9" fillId="0" borderId="5" xfId="0" applyNumberFormat="1" applyFont="1" applyFill="1" applyBorder="1" applyAlignment="1">
      <alignment horizontal="right"/>
    </xf>
    <xf numFmtId="3" fontId="9" fillId="0" borderId="1" xfId="0" applyNumberFormat="1" applyFont="1" applyFill="1" applyBorder="1" applyAlignment="1">
      <alignment horizontal="right"/>
    </xf>
    <xf numFmtId="3" fontId="9" fillId="0" borderId="0" xfId="0" applyNumberFormat="1" applyFont="1" applyFill="1" applyAlignment="1">
      <alignment horizontal="right"/>
    </xf>
    <xf numFmtId="3" fontId="9" fillId="0" borderId="2" xfId="0" applyNumberFormat="1" applyFont="1" applyBorder="1"/>
    <xf numFmtId="0" fontId="9" fillId="0" borderId="5" xfId="0" quotePrefix="1" applyFont="1" applyBorder="1" applyAlignment="1">
      <alignment horizontal="right"/>
    </xf>
    <xf numFmtId="0" fontId="9" fillId="0" borderId="2" xfId="0" quotePrefix="1" applyFont="1" applyBorder="1" applyAlignment="1">
      <alignment horizontal="right"/>
    </xf>
    <xf numFmtId="1" fontId="8" fillId="0" borderId="0" xfId="0" applyNumberFormat="1" applyFont="1" applyFill="1" applyBorder="1"/>
    <xf numFmtId="1" fontId="9" fillId="0" borderId="5" xfId="0" applyNumberFormat="1" applyFont="1" applyFill="1" applyBorder="1"/>
    <xf numFmtId="1" fontId="9" fillId="0" borderId="2" xfId="0" applyNumberFormat="1" applyFont="1" applyFill="1" applyBorder="1"/>
    <xf numFmtId="1" fontId="8" fillId="0" borderId="3" xfId="0" applyNumberFormat="1" applyFont="1" applyFill="1" applyBorder="1"/>
    <xf numFmtId="0" fontId="9" fillId="0" borderId="5" xfId="0" applyFont="1" applyFill="1" applyBorder="1"/>
    <xf numFmtId="0" fontId="9" fillId="0" borderId="2" xfId="0" applyFont="1" applyFill="1" applyBorder="1"/>
    <xf numFmtId="0" fontId="8" fillId="0" borderId="4" xfId="0" applyFont="1" applyFill="1" applyBorder="1"/>
    <xf numFmtId="0" fontId="8" fillId="0" borderId="0" xfId="0" applyFont="1" applyBorder="1"/>
    <xf numFmtId="0" fontId="8" fillId="0" borderId="1" xfId="0" applyFont="1" applyBorder="1" applyAlignment="1">
      <alignment horizontal="left" vertical="center"/>
    </xf>
    <xf numFmtId="0" fontId="9" fillId="0" borderId="3" xfId="0" applyFont="1" applyFill="1" applyBorder="1" applyAlignment="1">
      <alignment horizontal="left" vertical="center"/>
    </xf>
    <xf numFmtId="0" fontId="8" fillId="0" borderId="1" xfId="0" applyFont="1" applyBorder="1"/>
    <xf numFmtId="0" fontId="8" fillId="0" borderId="1" xfId="0" applyFont="1" applyFill="1" applyBorder="1" applyAlignment="1">
      <alignment horizontal="left" vertical="center"/>
    </xf>
    <xf numFmtId="0" fontId="7" fillId="0" borderId="1" xfId="0" applyFont="1" applyBorder="1"/>
    <xf numFmtId="0" fontId="9" fillId="0" borderId="1" xfId="0" applyFont="1" applyBorder="1"/>
    <xf numFmtId="0" fontId="7" fillId="0" borderId="3" xfId="0" applyFont="1" applyBorder="1"/>
    <xf numFmtId="0" fontId="2" fillId="0" borderId="6" xfId="0" applyFont="1" applyBorder="1"/>
    <xf numFmtId="1" fontId="7" fillId="0" borderId="0" xfId="0" applyNumberFormat="1" applyFont="1"/>
    <xf numFmtId="3" fontId="7" fillId="0" borderId="1" xfId="0" applyNumberFormat="1" applyFont="1" applyBorder="1"/>
    <xf numFmtId="1" fontId="7" fillId="0" borderId="1" xfId="0" applyNumberFormat="1" applyFont="1" applyBorder="1"/>
    <xf numFmtId="1" fontId="7" fillId="0" borderId="0" xfId="0" applyNumberFormat="1" applyFont="1" applyFill="1"/>
    <xf numFmtId="3" fontId="7" fillId="0" borderId="0" xfId="0" applyNumberFormat="1" applyFont="1" applyFill="1"/>
    <xf numFmtId="3" fontId="7" fillId="0" borderId="0" xfId="0" applyNumberFormat="1" applyFont="1" applyFill="1" applyAlignment="1">
      <alignment horizontal="right"/>
    </xf>
    <xf numFmtId="0" fontId="3" fillId="0" borderId="0" xfId="0" applyFont="1"/>
    <xf numFmtId="3" fontId="9" fillId="0" borderId="0" xfId="0" applyNumberFormat="1" applyFont="1"/>
    <xf numFmtId="3" fontId="9" fillId="0" borderId="3" xfId="0" applyNumberFormat="1" applyFont="1" applyBorder="1"/>
    <xf numFmtId="1" fontId="9" fillId="0" borderId="3" xfId="0" applyNumberFormat="1" applyFont="1" applyBorder="1"/>
    <xf numFmtId="1" fontId="9" fillId="0" borderId="0" xfId="0" applyNumberFormat="1" applyFont="1"/>
    <xf numFmtId="1" fontId="8" fillId="0" borderId="7" xfId="0" applyNumberFormat="1" applyFont="1" applyBorder="1"/>
    <xf numFmtId="3" fontId="8" fillId="0" borderId="7" xfId="0" applyNumberFormat="1" applyFont="1" applyBorder="1"/>
    <xf numFmtId="3" fontId="9" fillId="0" borderId="6" xfId="0" applyNumberFormat="1" applyFont="1" applyBorder="1"/>
    <xf numFmtId="1" fontId="9" fillId="0" borderId="6" xfId="0" applyNumberFormat="1" applyFont="1" applyBorder="1"/>
    <xf numFmtId="0" fontId="0" fillId="0" borderId="0" xfId="0"/>
    <xf numFmtId="1" fontId="8" fillId="0" borderId="7" xfId="0" applyNumberFormat="1" applyFont="1" applyFill="1" applyBorder="1"/>
    <xf numFmtId="3" fontId="9" fillId="0" borderId="3" xfId="0" applyNumberFormat="1" applyFont="1" applyFill="1" applyBorder="1"/>
    <xf numFmtId="1" fontId="9" fillId="0" borderId="0" xfId="0" applyNumberFormat="1" applyFont="1" applyFill="1"/>
    <xf numFmtId="3" fontId="9" fillId="0" borderId="0" xfId="0" applyNumberFormat="1" applyFont="1" applyFill="1"/>
    <xf numFmtId="1" fontId="9" fillId="0" borderId="3" xfId="0" applyNumberFormat="1" applyFont="1" applyFill="1" applyBorder="1"/>
    <xf numFmtId="3" fontId="9" fillId="0" borderId="6" xfId="0" applyNumberFormat="1" applyFont="1" applyFill="1" applyBorder="1"/>
    <xf numFmtId="1" fontId="9" fillId="0" borderId="6" xfId="0" applyNumberFormat="1" applyFont="1" applyFill="1" applyBorder="1"/>
    <xf numFmtId="0" fontId="19" fillId="0" borderId="0" xfId="0" applyFont="1"/>
    <xf numFmtId="3" fontId="8" fillId="0" borderId="3" xfId="0" applyNumberFormat="1" applyFont="1" applyFill="1" applyBorder="1"/>
    <xf numFmtId="1" fontId="0" fillId="0" borderId="0" xfId="0" applyNumberFormat="1" applyFill="1"/>
    <xf numFmtId="0" fontId="3" fillId="0" borderId="0" xfId="0" applyFont="1" applyFill="1" applyAlignment="1"/>
    <xf numFmtId="0" fontId="3" fillId="0" borderId="0" xfId="0" applyFont="1" applyFill="1"/>
    <xf numFmtId="0" fontId="15" fillId="0" borderId="0" xfId="0" applyFont="1"/>
    <xf numFmtId="1" fontId="7" fillId="0" borderId="2" xfId="0" applyNumberFormat="1" applyFont="1" applyBorder="1"/>
    <xf numFmtId="3" fontId="9" fillId="0" borderId="2" xfId="0" applyNumberFormat="1" applyFont="1" applyFill="1" applyBorder="1" applyAlignment="1">
      <alignment horizontal="right"/>
    </xf>
    <xf numFmtId="0" fontId="0" fillId="0" borderId="0" xfId="0"/>
    <xf numFmtId="0" fontId="15" fillId="0" borderId="0" xfId="0" applyFont="1"/>
    <xf numFmtId="3" fontId="0" fillId="0" borderId="2" xfId="0" applyNumberFormat="1" applyFill="1" applyBorder="1" applyAlignment="1">
      <alignment horizontal="right"/>
    </xf>
    <xf numFmtId="3" fontId="0" fillId="0" borderId="3" xfId="0" applyNumberFormat="1" applyFill="1" applyBorder="1" applyAlignment="1">
      <alignment horizontal="right"/>
    </xf>
    <xf numFmtId="3" fontId="9" fillId="0" borderId="4" xfId="0" applyNumberFormat="1" applyFont="1" applyFill="1" applyBorder="1" applyAlignment="1">
      <alignment horizontal="right"/>
    </xf>
    <xf numFmtId="0" fontId="0" fillId="0" borderId="0" xfId="0" applyAlignment="1"/>
    <xf numFmtId="1" fontId="9" fillId="0" borderId="1" xfId="0" applyNumberFormat="1" applyFont="1" applyFill="1" applyBorder="1"/>
    <xf numFmtId="3" fontId="9" fillId="0" borderId="1" xfId="0" applyNumberFormat="1" applyFont="1" applyFill="1" applyBorder="1"/>
    <xf numFmtId="3" fontId="9" fillId="0" borderId="2" xfId="0" applyNumberFormat="1" applyFont="1" applyFill="1" applyBorder="1"/>
    <xf numFmtId="0" fontId="7" fillId="0" borderId="0" xfId="0" applyFont="1" applyFill="1"/>
    <xf numFmtId="0" fontId="20" fillId="0" borderId="0" xfId="0" applyFont="1"/>
    <xf numFmtId="0" fontId="2" fillId="0" borderId="2" xfId="0" applyFont="1" applyBorder="1"/>
    <xf numFmtId="1" fontId="7" fillId="0" borderId="2" xfId="0" quotePrefix="1" applyNumberFormat="1" applyFont="1" applyBorder="1" applyAlignment="1">
      <alignment horizontal="right"/>
    </xf>
    <xf numFmtId="1" fontId="7" fillId="0" borderId="5" xfId="0" applyNumberFormat="1" applyFont="1" applyBorder="1"/>
    <xf numFmtId="0" fontId="8" fillId="0" borderId="5" xfId="0" applyFont="1" applyBorder="1"/>
    <xf numFmtId="0" fontId="0" fillId="0" borderId="2" xfId="0" applyFont="1" applyBorder="1"/>
    <xf numFmtId="3" fontId="9" fillId="0" borderId="1" xfId="0" applyNumberFormat="1" applyFont="1" applyBorder="1"/>
    <xf numFmtId="3" fontId="9" fillId="0" borderId="0" xfId="0" applyNumberFormat="1" applyFont="1" applyBorder="1"/>
    <xf numFmtId="1" fontId="9" fillId="0" borderId="0" xfId="0" applyNumberFormat="1" applyFont="1" applyBorder="1"/>
    <xf numFmtId="3" fontId="8" fillId="0" borderId="4" xfId="0" applyNumberFormat="1" applyFont="1" applyBorder="1"/>
    <xf numFmtId="1" fontId="8" fillId="0" borderId="4" xfId="0" applyNumberFormat="1" applyFont="1" applyBorder="1"/>
    <xf numFmtId="1" fontId="0" fillId="0" borderId="1" xfId="0" applyNumberFormat="1" applyFont="1" applyBorder="1" applyAlignment="1">
      <alignment horizontal="right" vertical="top"/>
    </xf>
    <xf numFmtId="1" fontId="9" fillId="0" borderId="2" xfId="0" applyNumberFormat="1" applyFont="1" applyBorder="1" applyAlignment="1">
      <alignment horizontal="right" vertical="top"/>
    </xf>
    <xf numFmtId="1" fontId="9" fillId="0" borderId="0" xfId="0" applyNumberFormat="1" applyFont="1" applyAlignment="1">
      <alignment horizontal="right" vertical="top"/>
    </xf>
    <xf numFmtId="1" fontId="0" fillId="0" borderId="6" xfId="0" applyNumberFormat="1" applyBorder="1" applyAlignment="1">
      <alignment horizontal="right" vertical="top"/>
    </xf>
    <xf numFmtId="1" fontId="21" fillId="0" borderId="2" xfId="0" applyNumberFormat="1" applyFont="1" applyBorder="1" applyAlignment="1">
      <alignment horizontal="right" vertical="top"/>
    </xf>
    <xf numFmtId="1" fontId="9" fillId="0" borderId="2" xfId="0" quotePrefix="1" applyNumberFormat="1" applyFont="1" applyBorder="1" applyAlignment="1">
      <alignment horizontal="right" vertical="top"/>
    </xf>
    <xf numFmtId="1" fontId="9" fillId="0" borderId="1" xfId="0" quotePrefix="1" applyNumberFormat="1" applyFont="1" applyBorder="1" applyAlignment="1">
      <alignment horizontal="right" vertical="top"/>
    </xf>
    <xf numFmtId="1" fontId="0" fillId="0" borderId="2" xfId="0" applyNumberFormat="1" applyBorder="1" applyAlignment="1">
      <alignment horizontal="right" vertical="top"/>
    </xf>
    <xf numFmtId="1" fontId="0" fillId="0" borderId="2" xfId="0" applyNumberFormat="1" applyFont="1" applyBorder="1" applyAlignment="1">
      <alignment horizontal="right" vertical="top"/>
    </xf>
    <xf numFmtId="1" fontId="9" fillId="0" borderId="1" xfId="0" applyNumberFormat="1" applyFont="1" applyBorder="1" applyAlignment="1">
      <alignment horizontal="right" vertical="top"/>
    </xf>
    <xf numFmtId="1" fontId="0" fillId="0" borderId="1" xfId="0" applyNumberFormat="1" applyBorder="1" applyAlignment="1">
      <alignment horizontal="right" vertical="top"/>
    </xf>
    <xf numFmtId="1" fontId="8" fillId="0" borderId="4" xfId="0" applyNumberFormat="1" applyFont="1" applyBorder="1" applyAlignment="1">
      <alignment horizontal="right" vertical="top"/>
    </xf>
    <xf numFmtId="1" fontId="9" fillId="0" borderId="2" xfId="0" applyNumberFormat="1" applyFont="1" applyFill="1" applyBorder="1"/>
    <xf numFmtId="1" fontId="9" fillId="0" borderId="0" xfId="0" applyNumberFormat="1" applyFont="1" applyFill="1"/>
    <xf numFmtId="3" fontId="9" fillId="0" borderId="0" xfId="0" applyNumberFormat="1" applyFont="1" applyFill="1"/>
    <xf numFmtId="0" fontId="9" fillId="0" borderId="2" xfId="0" quotePrefix="1" applyFont="1" applyFill="1" applyBorder="1" applyAlignment="1">
      <alignment horizontal="right"/>
    </xf>
    <xf numFmtId="0" fontId="9" fillId="0" borderId="3" xfId="0" quotePrefix="1" applyFont="1" applyFill="1" applyBorder="1" applyAlignment="1">
      <alignment horizontal="right"/>
    </xf>
    <xf numFmtId="0" fontId="22" fillId="0" borderId="3" xfId="0" applyNumberFormat="1" applyFont="1" applyFill="1" applyBorder="1" applyAlignment="1">
      <alignment horizontal="right" vertical="center"/>
    </xf>
    <xf numFmtId="3" fontId="9" fillId="0" borderId="3" xfId="0" applyNumberFormat="1" applyFont="1" applyFill="1" applyBorder="1" applyAlignment="1">
      <alignment horizontal="right"/>
    </xf>
    <xf numFmtId="1" fontId="9" fillId="0" borderId="3" xfId="0" applyNumberFormat="1" applyFont="1" applyFill="1" applyBorder="1" applyAlignment="1">
      <alignment horizontal="right"/>
    </xf>
    <xf numFmtId="49" fontId="22" fillId="0" borderId="3" xfId="0" applyNumberFormat="1" applyFont="1" applyFill="1" applyBorder="1" applyAlignment="1">
      <alignment horizontal="right" vertical="center"/>
    </xf>
    <xf numFmtId="3" fontId="9" fillId="0" borderId="6" xfId="0" applyNumberFormat="1" applyFont="1" applyFill="1" applyBorder="1" applyAlignment="1">
      <alignment horizontal="right"/>
    </xf>
    <xf numFmtId="3" fontId="8" fillId="0" borderId="7" xfId="0" applyNumberFormat="1" applyFont="1" applyFill="1" applyBorder="1"/>
    <xf numFmtId="0" fontId="9" fillId="0" borderId="2" xfId="0" quotePrefix="1" applyFont="1" applyBorder="1"/>
    <xf numFmtId="1" fontId="9" fillId="0" borderId="3" xfId="0" applyNumberFormat="1" applyFont="1" applyBorder="1" applyAlignment="1">
      <alignment horizontal="right"/>
    </xf>
    <xf numFmtId="3" fontId="7" fillId="0" borderId="5" xfId="0" applyNumberFormat="1" applyFont="1" applyBorder="1"/>
    <xf numFmtId="3" fontId="0" fillId="0" borderId="1" xfId="0" applyNumberFormat="1" applyBorder="1"/>
    <xf numFmtId="0" fontId="8" fillId="0" borderId="4" xfId="0" applyFont="1" applyBorder="1"/>
    <xf numFmtId="3" fontId="0" fillId="0" borderId="3" xfId="0" applyNumberFormat="1" applyBorder="1"/>
    <xf numFmtId="1" fontId="2" fillId="0" borderId="4" xfId="0" applyNumberFormat="1" applyFont="1" applyBorder="1" applyAlignment="1">
      <alignment horizontal="right" vertical="top"/>
    </xf>
    <xf numFmtId="0" fontId="9" fillId="0" borderId="0" xfId="0" applyFont="1" applyFill="1"/>
    <xf numFmtId="3" fontId="9" fillId="0" borderId="0" xfId="0" applyNumberFormat="1" applyFont="1" applyFill="1" applyBorder="1"/>
    <xf numFmtId="0" fontId="9" fillId="0" borderId="3" xfId="0" applyFont="1" applyFill="1" applyBorder="1"/>
    <xf numFmtId="0" fontId="9" fillId="0" borderId="0" xfId="0" applyFont="1" applyFill="1"/>
    <xf numFmtId="0" fontId="2" fillId="0" borderId="0" xfId="0" applyFont="1" applyBorder="1"/>
    <xf numFmtId="0" fontId="8" fillId="0" borderId="2" xfId="0" applyFont="1" applyFill="1" applyBorder="1"/>
    <xf numFmtId="0" fontId="8" fillId="0" borderId="1" xfId="0" applyFont="1" applyFill="1" applyBorder="1"/>
    <xf numFmtId="0" fontId="0" fillId="0" borderId="6" xfId="0" applyFill="1" applyBorder="1"/>
    <xf numFmtId="0" fontId="0" fillId="0" borderId="3" xfId="0" applyFill="1" applyBorder="1"/>
    <xf numFmtId="0" fontId="8" fillId="0" borderId="3" xfId="0" applyFont="1" applyFill="1" applyBorder="1"/>
    <xf numFmtId="0" fontId="9" fillId="0" borderId="1" xfId="0" applyFont="1" applyFill="1" applyBorder="1"/>
    <xf numFmtId="0" fontId="0" fillId="0" borderId="3" xfId="0" quotePrefix="1" applyBorder="1" applyAlignment="1">
      <alignment horizontal="right"/>
    </xf>
    <xf numFmtId="0" fontId="9" fillId="0" borderId="3" xfId="0" quotePrefix="1" applyFont="1" applyBorder="1" applyAlignment="1">
      <alignment horizontal="right"/>
    </xf>
    <xf numFmtId="0" fontId="23" fillId="0" borderId="0" xfId="0" applyFont="1"/>
    <xf numFmtId="1" fontId="9" fillId="0" borderId="0" xfId="0" applyNumberFormat="1" applyFont="1" applyFill="1" applyBorder="1"/>
    <xf numFmtId="0" fontId="15" fillId="0" borderId="0" xfId="0" applyFont="1" applyAlignment="1">
      <alignment horizontal="left" vertical="top" wrapText="1"/>
    </xf>
    <xf numFmtId="0" fontId="15" fillId="0" borderId="0" xfId="0" applyFont="1" applyAlignment="1">
      <alignment horizontal="left" vertical="top"/>
    </xf>
    <xf numFmtId="0" fontId="15" fillId="0" borderId="0" xfId="0" applyFont="1" applyBorder="1" applyAlignment="1">
      <alignment horizontal="left" vertical="top" wrapText="1"/>
    </xf>
    <xf numFmtId="0" fontId="3" fillId="0" borderId="0" xfId="0" applyFont="1" applyBorder="1" applyAlignment="1">
      <alignment horizontal="left" wrapText="1"/>
    </xf>
    <xf numFmtId="0" fontId="3" fillId="0" borderId="0" xfId="0" applyFont="1" applyAlignment="1">
      <alignment horizontal="left" wrapText="1"/>
    </xf>
  </cellXfs>
  <cellStyles count="4">
    <cellStyle name="Normal" xfId="0" builtinId="0"/>
    <cellStyle name="Normal 2" xfId="2" xr:uid="{00000000-0005-0000-0000-000001000000}"/>
    <cellStyle name="Normal 2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topLeftCell="A28" zoomScale="90" zoomScaleNormal="90" workbookViewId="0">
      <selection activeCell="A54" sqref="A54:XFD54"/>
    </sheetView>
  </sheetViews>
  <sheetFormatPr defaultColWidth="8.7265625" defaultRowHeight="14.5" x14ac:dyDescent="0.35"/>
  <cols>
    <col min="1" max="1" width="10.26953125" style="36" customWidth="1"/>
    <col min="2" max="16384" width="8.7265625" style="36"/>
  </cols>
  <sheetData>
    <row r="1" spans="1:1" ht="18.5" x14ac:dyDescent="0.45">
      <c r="A1" s="141" t="s">
        <v>30</v>
      </c>
    </row>
    <row r="2" spans="1:1" x14ac:dyDescent="0.35">
      <c r="A2" s="41" t="s">
        <v>45</v>
      </c>
    </row>
    <row r="3" spans="1:1" x14ac:dyDescent="0.35">
      <c r="A3" s="41" t="s">
        <v>31</v>
      </c>
    </row>
    <row r="4" spans="1:1" x14ac:dyDescent="0.35">
      <c r="A4" s="41" t="s">
        <v>70</v>
      </c>
    </row>
    <row r="6" spans="1:1" x14ac:dyDescent="0.35">
      <c r="A6" s="40" t="s">
        <v>32</v>
      </c>
    </row>
    <row r="7" spans="1:1" x14ac:dyDescent="0.35">
      <c r="A7" s="41" t="s">
        <v>73</v>
      </c>
    </row>
    <row r="8" spans="1:1" x14ac:dyDescent="0.35">
      <c r="A8" s="41" t="s">
        <v>71</v>
      </c>
    </row>
    <row r="9" spans="1:1" x14ac:dyDescent="0.35">
      <c r="A9" s="41" t="s">
        <v>72</v>
      </c>
    </row>
    <row r="10" spans="1:1" x14ac:dyDescent="0.35">
      <c r="A10" s="41"/>
    </row>
    <row r="11" spans="1:1" x14ac:dyDescent="0.35">
      <c r="A11" s="65" t="s">
        <v>0</v>
      </c>
    </row>
    <row r="12" spans="1:1" x14ac:dyDescent="0.35">
      <c r="A12" s="41" t="s">
        <v>80</v>
      </c>
    </row>
    <row r="13" spans="1:1" x14ac:dyDescent="0.35">
      <c r="A13" s="41" t="s">
        <v>97</v>
      </c>
    </row>
    <row r="14" spans="1:1" x14ac:dyDescent="0.35">
      <c r="A14" s="41" t="s">
        <v>42</v>
      </c>
    </row>
    <row r="15" spans="1:1" x14ac:dyDescent="0.35">
      <c r="A15" s="41" t="s">
        <v>74</v>
      </c>
    </row>
    <row r="16" spans="1:1" x14ac:dyDescent="0.35">
      <c r="A16" s="41" t="s">
        <v>75</v>
      </c>
    </row>
    <row r="18" spans="1:1" x14ac:dyDescent="0.35">
      <c r="A18" s="65" t="s">
        <v>7</v>
      </c>
    </row>
    <row r="19" spans="1:1" x14ac:dyDescent="0.35">
      <c r="A19" s="41" t="s">
        <v>79</v>
      </c>
    </row>
    <row r="20" spans="1:1" x14ac:dyDescent="0.35">
      <c r="A20" s="41" t="s">
        <v>97</v>
      </c>
    </row>
    <row r="21" spans="1:1" x14ac:dyDescent="0.35">
      <c r="A21" s="41" t="s">
        <v>76</v>
      </c>
    </row>
    <row r="22" spans="1:1" x14ac:dyDescent="0.35">
      <c r="A22" s="41" t="s">
        <v>44</v>
      </c>
    </row>
    <row r="23" spans="1:1" x14ac:dyDescent="0.35">
      <c r="A23" s="41" t="s">
        <v>77</v>
      </c>
    </row>
    <row r="24" spans="1:1" x14ac:dyDescent="0.35">
      <c r="A24" s="41" t="s">
        <v>78</v>
      </c>
    </row>
    <row r="26" spans="1:1" x14ac:dyDescent="0.35">
      <c r="A26" s="65" t="s">
        <v>34</v>
      </c>
    </row>
    <row r="27" spans="1:1" x14ac:dyDescent="0.35">
      <c r="A27" s="41" t="s">
        <v>86</v>
      </c>
    </row>
    <row r="28" spans="1:1" x14ac:dyDescent="0.35">
      <c r="A28" s="41" t="s">
        <v>36</v>
      </c>
    </row>
    <row r="29" spans="1:1" x14ac:dyDescent="0.35">
      <c r="A29" s="41" t="s">
        <v>97</v>
      </c>
    </row>
    <row r="30" spans="1:1" x14ac:dyDescent="0.35">
      <c r="A30" s="41" t="s">
        <v>37</v>
      </c>
    </row>
    <row r="31" spans="1:1" x14ac:dyDescent="0.35">
      <c r="A31" s="41" t="s">
        <v>84</v>
      </c>
    </row>
    <row r="32" spans="1:1" x14ac:dyDescent="0.35">
      <c r="A32" s="41" t="s">
        <v>85</v>
      </c>
    </row>
    <row r="34" spans="1:1" x14ac:dyDescent="0.35">
      <c r="A34" s="65" t="s">
        <v>10</v>
      </c>
    </row>
    <row r="35" spans="1:1" x14ac:dyDescent="0.35">
      <c r="A35" s="41" t="s">
        <v>109</v>
      </c>
    </row>
    <row r="36" spans="1:1" x14ac:dyDescent="0.35">
      <c r="A36" s="41" t="s">
        <v>98</v>
      </c>
    </row>
    <row r="37" spans="1:1" x14ac:dyDescent="0.35">
      <c r="A37" s="41" t="s">
        <v>88</v>
      </c>
    </row>
    <row r="38" spans="1:1" x14ac:dyDescent="0.35">
      <c r="A38" s="41" t="s">
        <v>87</v>
      </c>
    </row>
    <row r="39" spans="1:1" x14ac:dyDescent="0.35">
      <c r="A39" s="41" t="s">
        <v>89</v>
      </c>
    </row>
    <row r="40" spans="1:1" x14ac:dyDescent="0.35">
      <c r="A40" s="41" t="s">
        <v>60</v>
      </c>
    </row>
    <row r="41" spans="1:1" x14ac:dyDescent="0.35">
      <c r="A41" s="41"/>
    </row>
    <row r="42" spans="1:1" x14ac:dyDescent="0.35">
      <c r="A42" s="65" t="s">
        <v>33</v>
      </c>
    </row>
    <row r="43" spans="1:1" x14ac:dyDescent="0.35">
      <c r="A43" s="41" t="s">
        <v>83</v>
      </c>
    </row>
    <row r="44" spans="1:1" x14ac:dyDescent="0.35">
      <c r="A44" s="41" t="s">
        <v>99</v>
      </c>
    </row>
    <row r="45" spans="1:1" x14ac:dyDescent="0.35">
      <c r="A45" s="41" t="s">
        <v>43</v>
      </c>
    </row>
    <row r="46" spans="1:1" x14ac:dyDescent="0.35">
      <c r="A46" s="41" t="s">
        <v>81</v>
      </c>
    </row>
    <row r="47" spans="1:1" x14ac:dyDescent="0.35">
      <c r="A47" s="41" t="s">
        <v>82</v>
      </c>
    </row>
    <row r="49" spans="1:19" x14ac:dyDescent="0.35">
      <c r="A49" s="65" t="s">
        <v>50</v>
      </c>
    </row>
    <row r="50" spans="1:19" x14ac:dyDescent="0.35">
      <c r="A50" s="41" t="s">
        <v>96</v>
      </c>
    </row>
    <row r="51" spans="1:19" x14ac:dyDescent="0.35">
      <c r="A51" s="41" t="s">
        <v>51</v>
      </c>
    </row>
    <row r="52" spans="1:19" x14ac:dyDescent="0.35">
      <c r="A52" s="41" t="s">
        <v>55</v>
      </c>
    </row>
    <row r="53" spans="1:19" x14ac:dyDescent="0.35">
      <c r="A53" s="41" t="s">
        <v>52</v>
      </c>
    </row>
    <row r="54" spans="1:19" x14ac:dyDescent="0.35">
      <c r="A54" s="182" t="s">
        <v>61</v>
      </c>
      <c r="B54" s="140"/>
      <c r="C54" s="140"/>
      <c r="D54" s="140"/>
      <c r="E54" s="140"/>
      <c r="F54" s="140"/>
      <c r="G54" s="140"/>
      <c r="H54" s="140"/>
      <c r="I54" s="140"/>
      <c r="J54" s="140"/>
      <c r="K54" s="140"/>
      <c r="L54" s="140"/>
      <c r="M54" s="140"/>
      <c r="N54" s="140"/>
      <c r="O54" s="140"/>
      <c r="P54" s="140"/>
      <c r="Q54" s="140"/>
      <c r="R54" s="140"/>
      <c r="S54"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Y50"/>
  <sheetViews>
    <sheetView zoomScaleNormal="100" workbookViewId="0">
      <selection activeCell="L53" sqref="L53"/>
    </sheetView>
  </sheetViews>
  <sheetFormatPr defaultRowHeight="14.5" x14ac:dyDescent="0.35"/>
  <cols>
    <col min="1" max="1" width="27.7265625" customWidth="1"/>
    <col min="2" max="2" width="19.26953125" customWidth="1"/>
  </cols>
  <sheetData>
    <row r="3" spans="1:25" ht="25.4" customHeight="1" x14ac:dyDescent="0.35">
      <c r="A3" s="15" t="s">
        <v>95</v>
      </c>
      <c r="Q3" s="125"/>
      <c r="R3" s="125"/>
      <c r="S3" s="125"/>
      <c r="T3" s="125"/>
      <c r="U3" s="125"/>
      <c r="V3" s="125"/>
      <c r="W3" s="125"/>
      <c r="X3" s="125"/>
      <c r="Y3" s="125"/>
    </row>
    <row r="4" spans="1:25" ht="15" thickBot="1" x14ac:dyDescent="0.4">
      <c r="A4" s="6"/>
      <c r="B4" s="6"/>
      <c r="C4" s="6"/>
      <c r="D4" s="9">
        <v>2010</v>
      </c>
      <c r="E4" s="9">
        <v>2011</v>
      </c>
      <c r="F4" s="9">
        <v>2012</v>
      </c>
      <c r="G4" s="9">
        <v>2013</v>
      </c>
      <c r="H4" s="9">
        <v>2014</v>
      </c>
      <c r="I4" s="9">
        <v>2015</v>
      </c>
      <c r="J4" s="38">
        <v>2016</v>
      </c>
      <c r="K4" s="38">
        <v>2017</v>
      </c>
      <c r="L4" s="38">
        <v>2018</v>
      </c>
      <c r="M4" s="38">
        <v>2019</v>
      </c>
      <c r="N4" s="38">
        <v>2020</v>
      </c>
      <c r="O4" s="38">
        <v>2021</v>
      </c>
      <c r="P4" s="38">
        <v>2022</v>
      </c>
    </row>
    <row r="5" spans="1:25" ht="17" thickTop="1" x14ac:dyDescent="0.35">
      <c r="A5" s="2" t="s">
        <v>38</v>
      </c>
      <c r="B5" s="5" t="s">
        <v>1</v>
      </c>
      <c r="C5" s="4" t="s">
        <v>2</v>
      </c>
      <c r="D5" s="4">
        <v>44</v>
      </c>
      <c r="E5" s="4">
        <v>44</v>
      </c>
      <c r="F5" s="4">
        <v>43</v>
      </c>
      <c r="G5" s="4">
        <v>42</v>
      </c>
      <c r="H5" s="4">
        <v>39</v>
      </c>
      <c r="I5" s="10">
        <v>38.337100035684543</v>
      </c>
      <c r="J5" s="42">
        <v>33</v>
      </c>
      <c r="K5" s="10">
        <v>28</v>
      </c>
      <c r="L5" s="10">
        <v>30.202861413623744</v>
      </c>
      <c r="M5" s="74">
        <v>33</v>
      </c>
      <c r="N5" s="74">
        <v>37</v>
      </c>
      <c r="O5" s="74">
        <v>39</v>
      </c>
      <c r="P5" s="74">
        <v>35</v>
      </c>
    </row>
    <row r="6" spans="1:25" x14ac:dyDescent="0.35">
      <c r="A6" s="2"/>
      <c r="B6" s="5"/>
      <c r="C6" s="4" t="s">
        <v>3</v>
      </c>
      <c r="D6" s="4">
        <v>38</v>
      </c>
      <c r="E6" s="4">
        <v>37</v>
      </c>
      <c r="F6" s="4">
        <v>34</v>
      </c>
      <c r="G6" s="4">
        <v>32</v>
      </c>
      <c r="H6" s="4">
        <v>28</v>
      </c>
      <c r="I6" s="11">
        <v>25.873528294720849</v>
      </c>
      <c r="J6" s="32">
        <v>21</v>
      </c>
      <c r="K6" s="22">
        <v>17</v>
      </c>
      <c r="L6" s="22">
        <v>21.007355691310313</v>
      </c>
      <c r="M6" s="75">
        <v>30</v>
      </c>
      <c r="N6" s="75">
        <v>34</v>
      </c>
      <c r="O6" s="75">
        <v>34</v>
      </c>
      <c r="P6" s="75">
        <v>25</v>
      </c>
    </row>
    <row r="7" spans="1:25" x14ac:dyDescent="0.35">
      <c r="A7" s="2"/>
      <c r="B7" s="4"/>
      <c r="C7" s="4" t="s">
        <v>4</v>
      </c>
      <c r="D7" s="4">
        <v>42</v>
      </c>
      <c r="E7" s="4">
        <v>41</v>
      </c>
      <c r="F7" s="4">
        <v>40</v>
      </c>
      <c r="G7" s="4">
        <v>38</v>
      </c>
      <c r="H7" s="4">
        <v>35</v>
      </c>
      <c r="I7" s="11">
        <v>33.536897535288524</v>
      </c>
      <c r="J7" s="32">
        <v>28</v>
      </c>
      <c r="K7" s="22">
        <v>23</v>
      </c>
      <c r="L7" s="22">
        <v>26.464252223939987</v>
      </c>
      <c r="M7" s="75">
        <v>32</v>
      </c>
      <c r="N7" s="75">
        <v>36</v>
      </c>
      <c r="O7" s="75">
        <v>37</v>
      </c>
      <c r="P7" s="75">
        <v>32</v>
      </c>
    </row>
    <row r="8" spans="1:25" x14ac:dyDescent="0.35">
      <c r="A8" s="2"/>
      <c r="B8" s="5" t="s">
        <v>5</v>
      </c>
      <c r="C8" s="4" t="s">
        <v>2</v>
      </c>
      <c r="D8" s="4">
        <v>45</v>
      </c>
      <c r="E8" s="4">
        <v>45</v>
      </c>
      <c r="F8" s="4">
        <v>46</v>
      </c>
      <c r="G8" s="4">
        <v>45</v>
      </c>
      <c r="H8" s="4">
        <v>46</v>
      </c>
      <c r="I8" s="12">
        <v>42.668938270154364</v>
      </c>
      <c r="J8" s="32">
        <v>39</v>
      </c>
      <c r="K8" s="22">
        <v>38</v>
      </c>
      <c r="L8" s="22">
        <v>39.187296251018743</v>
      </c>
      <c r="M8" s="75">
        <v>41</v>
      </c>
      <c r="N8" s="75">
        <v>44</v>
      </c>
      <c r="O8" s="75">
        <v>44</v>
      </c>
      <c r="P8" s="75">
        <v>41</v>
      </c>
    </row>
    <row r="9" spans="1:25" x14ac:dyDescent="0.35">
      <c r="A9" s="2"/>
      <c r="B9" s="5"/>
      <c r="C9" s="3" t="s">
        <v>3</v>
      </c>
      <c r="D9" s="3">
        <v>42</v>
      </c>
      <c r="E9" s="3">
        <v>42</v>
      </c>
      <c r="F9" s="3">
        <v>43</v>
      </c>
      <c r="G9" s="3">
        <v>43</v>
      </c>
      <c r="H9" s="3">
        <v>42</v>
      </c>
      <c r="I9" s="11">
        <v>37.565009361348032</v>
      </c>
      <c r="J9" s="32">
        <v>35</v>
      </c>
      <c r="K9" s="22">
        <v>33</v>
      </c>
      <c r="L9" s="22">
        <v>35.072844261765908</v>
      </c>
      <c r="M9" s="75">
        <v>41</v>
      </c>
      <c r="N9" s="75">
        <v>45</v>
      </c>
      <c r="O9" s="75">
        <v>44</v>
      </c>
      <c r="P9" s="75">
        <v>37</v>
      </c>
    </row>
    <row r="10" spans="1:25" x14ac:dyDescent="0.35">
      <c r="A10" s="2"/>
      <c r="B10" s="4"/>
      <c r="C10" s="3" t="s">
        <v>4</v>
      </c>
      <c r="D10" s="3">
        <v>44</v>
      </c>
      <c r="E10" s="3">
        <v>44</v>
      </c>
      <c r="F10" s="3">
        <v>45</v>
      </c>
      <c r="G10" s="3">
        <v>44</v>
      </c>
      <c r="H10" s="3">
        <v>44</v>
      </c>
      <c r="I10" s="11">
        <v>40.826708465126757</v>
      </c>
      <c r="J10" s="19">
        <v>38</v>
      </c>
      <c r="K10" s="23">
        <v>37</v>
      </c>
      <c r="L10" s="23">
        <v>37.657703784890842</v>
      </c>
      <c r="M10" s="76">
        <v>41</v>
      </c>
      <c r="N10" s="76">
        <v>44</v>
      </c>
      <c r="O10" s="76">
        <v>44</v>
      </c>
      <c r="P10" s="76">
        <v>40</v>
      </c>
    </row>
    <row r="11" spans="1:25" ht="15" thickBot="1" x14ac:dyDescent="0.4">
      <c r="A11" s="7"/>
      <c r="B11" s="8" t="s">
        <v>6</v>
      </c>
      <c r="C11" s="8"/>
      <c r="D11" s="7">
        <v>44</v>
      </c>
      <c r="E11" s="7">
        <v>43</v>
      </c>
      <c r="F11" s="7">
        <v>44</v>
      </c>
      <c r="G11" s="7">
        <v>43</v>
      </c>
      <c r="H11" s="7">
        <v>43</v>
      </c>
      <c r="I11" s="7">
        <v>39</v>
      </c>
      <c r="J11" s="9">
        <v>36</v>
      </c>
      <c r="K11" s="13">
        <v>33</v>
      </c>
      <c r="L11" s="13">
        <v>34.972089459666535</v>
      </c>
      <c r="M11" s="77">
        <v>39</v>
      </c>
      <c r="N11" s="77">
        <v>43</v>
      </c>
      <c r="O11" s="77">
        <v>42</v>
      </c>
      <c r="P11" s="77">
        <v>38</v>
      </c>
    </row>
    <row r="12" spans="1:25" ht="17" thickTop="1" x14ac:dyDescent="0.35">
      <c r="A12" s="2" t="s">
        <v>39</v>
      </c>
      <c r="B12" s="5" t="s">
        <v>1</v>
      </c>
      <c r="C12" s="4" t="s">
        <v>2</v>
      </c>
      <c r="D12" s="4">
        <v>46</v>
      </c>
      <c r="E12" s="4">
        <v>48</v>
      </c>
      <c r="F12" s="4">
        <v>47</v>
      </c>
      <c r="G12" s="4">
        <v>46</v>
      </c>
      <c r="H12" s="4">
        <v>48</v>
      </c>
      <c r="I12" s="12">
        <v>45.883777239709445</v>
      </c>
      <c r="J12" s="56">
        <v>42</v>
      </c>
      <c r="K12" s="56">
        <v>43</v>
      </c>
      <c r="L12" s="56">
        <v>37.393258426966291</v>
      </c>
      <c r="M12" s="78">
        <v>41</v>
      </c>
      <c r="N12" s="78">
        <v>50</v>
      </c>
      <c r="O12" s="78">
        <v>50</v>
      </c>
      <c r="P12" s="78">
        <v>46</v>
      </c>
    </row>
    <row r="13" spans="1:25" x14ac:dyDescent="0.35">
      <c r="A13" s="2"/>
      <c r="B13" s="1"/>
      <c r="C13" s="3" t="s">
        <v>3</v>
      </c>
      <c r="D13" s="3">
        <v>35</v>
      </c>
      <c r="E13" s="3">
        <v>36</v>
      </c>
      <c r="F13" s="3">
        <v>34</v>
      </c>
      <c r="G13" s="3">
        <v>33</v>
      </c>
      <c r="H13" s="3">
        <v>37</v>
      </c>
      <c r="I13" s="11">
        <v>37.256493506493506</v>
      </c>
      <c r="J13" s="55">
        <v>33</v>
      </c>
      <c r="K13" s="55">
        <v>32</v>
      </c>
      <c r="L13" s="55">
        <v>30.696721311475411</v>
      </c>
      <c r="M13" s="79">
        <v>44</v>
      </c>
      <c r="N13" s="79">
        <v>49</v>
      </c>
      <c r="O13" s="79">
        <v>47</v>
      </c>
      <c r="P13" s="79">
        <v>39</v>
      </c>
    </row>
    <row r="14" spans="1:25" x14ac:dyDescent="0.35">
      <c r="A14" s="2"/>
      <c r="B14" s="4"/>
      <c r="C14" s="3" t="s">
        <v>4</v>
      </c>
      <c r="D14" s="3">
        <v>42</v>
      </c>
      <c r="E14" s="3">
        <v>44</v>
      </c>
      <c r="F14" s="3">
        <v>43</v>
      </c>
      <c r="G14" s="3">
        <v>42</v>
      </c>
      <c r="H14" s="3">
        <v>45</v>
      </c>
      <c r="I14" s="11">
        <v>43.018867924528301</v>
      </c>
      <c r="J14" s="54">
        <v>39</v>
      </c>
      <c r="K14" s="54">
        <v>39</v>
      </c>
      <c r="L14" s="54">
        <v>35.021770682148038</v>
      </c>
      <c r="M14" s="80">
        <v>42</v>
      </c>
      <c r="N14" s="80">
        <v>50</v>
      </c>
      <c r="O14" s="80">
        <v>49</v>
      </c>
      <c r="P14" s="80">
        <v>44</v>
      </c>
    </row>
    <row r="15" spans="1:25" x14ac:dyDescent="0.35">
      <c r="A15" s="2"/>
      <c r="B15" s="5" t="s">
        <v>5</v>
      </c>
      <c r="C15" s="4" t="s">
        <v>2</v>
      </c>
      <c r="D15" s="4">
        <v>54</v>
      </c>
      <c r="E15" s="4">
        <v>54</v>
      </c>
      <c r="F15" s="4">
        <v>53</v>
      </c>
      <c r="G15" s="4">
        <v>54</v>
      </c>
      <c r="H15" s="4">
        <v>54</v>
      </c>
      <c r="I15" s="12">
        <v>52.948213980516144</v>
      </c>
      <c r="J15" s="32">
        <v>47</v>
      </c>
      <c r="K15" s="32">
        <v>46</v>
      </c>
      <c r="L15" s="25">
        <v>41.118179593834107</v>
      </c>
      <c r="M15" s="81">
        <v>42</v>
      </c>
      <c r="N15" s="81">
        <v>47</v>
      </c>
      <c r="O15" s="81">
        <v>46</v>
      </c>
      <c r="P15" s="81">
        <v>42</v>
      </c>
    </row>
    <row r="16" spans="1:25" x14ac:dyDescent="0.35">
      <c r="A16" s="2"/>
      <c r="B16" s="5"/>
      <c r="C16" s="3" t="s">
        <v>3</v>
      </c>
      <c r="D16" s="3">
        <v>60</v>
      </c>
      <c r="E16" s="3">
        <v>59</v>
      </c>
      <c r="F16" s="3">
        <v>61</v>
      </c>
      <c r="G16" s="3">
        <v>63</v>
      </c>
      <c r="H16" s="3">
        <v>62</v>
      </c>
      <c r="I16" s="11">
        <v>61.33154819863681</v>
      </c>
      <c r="J16" s="32">
        <v>54</v>
      </c>
      <c r="K16" s="32">
        <v>54</v>
      </c>
      <c r="L16" s="25">
        <v>49.286987522281642</v>
      </c>
      <c r="M16" s="81">
        <v>54</v>
      </c>
      <c r="N16" s="81">
        <v>57</v>
      </c>
      <c r="O16" s="81">
        <v>52</v>
      </c>
      <c r="P16" s="81">
        <v>49</v>
      </c>
    </row>
    <row r="17" spans="1:16" x14ac:dyDescent="0.35">
      <c r="A17" s="2"/>
      <c r="B17" s="4"/>
      <c r="C17" s="3" t="s">
        <v>4</v>
      </c>
      <c r="D17" s="3">
        <v>57</v>
      </c>
      <c r="E17" s="3">
        <v>56</v>
      </c>
      <c r="F17" s="3">
        <v>56</v>
      </c>
      <c r="G17" s="3">
        <v>58</v>
      </c>
      <c r="H17" s="3">
        <v>57</v>
      </c>
      <c r="I17" s="11">
        <v>56.40626568932624</v>
      </c>
      <c r="J17" s="32">
        <v>50</v>
      </c>
      <c r="K17" s="32">
        <v>49</v>
      </c>
      <c r="L17" s="25">
        <v>44.237313771458822</v>
      </c>
      <c r="M17" s="81">
        <v>47</v>
      </c>
      <c r="N17" s="81">
        <v>50</v>
      </c>
      <c r="O17" s="81">
        <v>48</v>
      </c>
      <c r="P17" s="81">
        <v>45</v>
      </c>
    </row>
    <row r="18" spans="1:16" x14ac:dyDescent="0.35">
      <c r="A18" s="2"/>
      <c r="B18" s="5" t="s">
        <v>8</v>
      </c>
      <c r="C18" s="4" t="s">
        <v>2</v>
      </c>
      <c r="D18" s="4">
        <v>80</v>
      </c>
      <c r="E18" s="4">
        <v>78</v>
      </c>
      <c r="F18" s="4">
        <v>78</v>
      </c>
      <c r="G18" s="4">
        <v>76</v>
      </c>
      <c r="H18" s="34">
        <v>75</v>
      </c>
      <c r="I18" s="12">
        <v>75.188303057155508</v>
      </c>
      <c r="J18" s="32">
        <v>71</v>
      </c>
      <c r="K18" s="32">
        <v>69</v>
      </c>
      <c r="L18" s="25">
        <v>67.424749163879596</v>
      </c>
      <c r="M18" s="81">
        <v>70</v>
      </c>
      <c r="N18" s="81">
        <v>77</v>
      </c>
      <c r="O18" s="81">
        <v>77</v>
      </c>
      <c r="P18" s="81">
        <v>72</v>
      </c>
    </row>
    <row r="19" spans="1:16" x14ac:dyDescent="0.35">
      <c r="A19" s="2"/>
      <c r="B19" s="5"/>
      <c r="C19" s="3" t="s">
        <v>3</v>
      </c>
      <c r="D19" s="3">
        <v>82</v>
      </c>
      <c r="E19" s="3">
        <v>81</v>
      </c>
      <c r="F19" s="3">
        <v>78</v>
      </c>
      <c r="G19" s="3">
        <v>74</v>
      </c>
      <c r="H19" s="35">
        <v>79</v>
      </c>
      <c r="I19" s="11">
        <v>77.927321668909826</v>
      </c>
      <c r="J19" s="32">
        <v>68</v>
      </c>
      <c r="K19" s="32">
        <v>68</v>
      </c>
      <c r="L19" s="25">
        <v>65.697674418604649</v>
      </c>
      <c r="M19" s="81">
        <v>67</v>
      </c>
      <c r="N19" s="81">
        <v>76</v>
      </c>
      <c r="O19" s="81">
        <v>78</v>
      </c>
      <c r="P19" s="81">
        <v>69</v>
      </c>
    </row>
    <row r="20" spans="1:16" x14ac:dyDescent="0.35">
      <c r="A20" s="2"/>
      <c r="B20" s="4"/>
      <c r="C20" s="3" t="s">
        <v>4</v>
      </c>
      <c r="D20" s="3">
        <v>81</v>
      </c>
      <c r="E20" s="3">
        <v>79</v>
      </c>
      <c r="F20" s="3">
        <v>78</v>
      </c>
      <c r="G20" s="3">
        <v>75</v>
      </c>
      <c r="H20" s="3">
        <v>77</v>
      </c>
      <c r="I20" s="11">
        <v>76.27571466737912</v>
      </c>
      <c r="J20" s="32">
        <v>70</v>
      </c>
      <c r="K20" s="32">
        <v>69</v>
      </c>
      <c r="L20" s="25">
        <v>66.755428103236383</v>
      </c>
      <c r="M20" s="81">
        <v>69</v>
      </c>
      <c r="N20" s="81">
        <v>77</v>
      </c>
      <c r="O20" s="81">
        <v>77</v>
      </c>
      <c r="P20" s="81">
        <v>71</v>
      </c>
    </row>
    <row r="21" spans="1:16" ht="15" thickBot="1" x14ac:dyDescent="0.4">
      <c r="A21" s="7"/>
      <c r="B21" s="8" t="s">
        <v>6</v>
      </c>
      <c r="C21" s="8"/>
      <c r="D21" s="7">
        <v>58</v>
      </c>
      <c r="E21" s="7">
        <v>57</v>
      </c>
      <c r="F21" s="7">
        <v>57</v>
      </c>
      <c r="G21" s="7">
        <v>58</v>
      </c>
      <c r="H21" s="7">
        <v>58</v>
      </c>
      <c r="I21" s="13">
        <v>57</v>
      </c>
      <c r="J21" s="57">
        <v>51</v>
      </c>
      <c r="K21" s="57">
        <v>50</v>
      </c>
      <c r="L21" s="71">
        <v>45.452404626092417</v>
      </c>
      <c r="M21" s="71">
        <v>49</v>
      </c>
      <c r="N21" s="71">
        <v>54</v>
      </c>
      <c r="O21" s="124">
        <v>52</v>
      </c>
      <c r="P21" s="124">
        <v>48</v>
      </c>
    </row>
    <row r="22" spans="1:16" ht="17" thickTop="1" x14ac:dyDescent="0.35">
      <c r="A22" s="2" t="s">
        <v>9</v>
      </c>
      <c r="B22" s="1" t="s">
        <v>40</v>
      </c>
      <c r="C22" s="4" t="s">
        <v>2</v>
      </c>
      <c r="D22" s="4">
        <v>94</v>
      </c>
      <c r="E22" s="4">
        <v>84</v>
      </c>
      <c r="F22" s="4">
        <v>80</v>
      </c>
      <c r="G22" s="4">
        <v>69</v>
      </c>
      <c r="H22" s="4">
        <v>63</v>
      </c>
      <c r="I22" s="12">
        <v>75</v>
      </c>
      <c r="J22" s="46" t="s">
        <v>35</v>
      </c>
      <c r="K22" s="46" t="s">
        <v>35</v>
      </c>
      <c r="L22" s="46" t="s">
        <v>35</v>
      </c>
      <c r="M22" s="82" t="s">
        <v>35</v>
      </c>
      <c r="N22" s="82" t="s">
        <v>35</v>
      </c>
      <c r="O22" s="82" t="s">
        <v>35</v>
      </c>
      <c r="P22" s="82" t="s">
        <v>35</v>
      </c>
    </row>
    <row r="23" spans="1:16" x14ac:dyDescent="0.35">
      <c r="A23" s="2"/>
      <c r="B23" s="1"/>
      <c r="C23" s="3" t="s">
        <v>3</v>
      </c>
      <c r="D23" s="3">
        <v>100</v>
      </c>
      <c r="E23" s="3">
        <v>67</v>
      </c>
      <c r="F23" s="3">
        <v>75</v>
      </c>
      <c r="G23" s="3">
        <v>50</v>
      </c>
      <c r="H23" s="3">
        <v>71</v>
      </c>
      <c r="I23" s="11">
        <v>63.636363636363633</v>
      </c>
      <c r="J23" s="47" t="s">
        <v>35</v>
      </c>
      <c r="K23" s="47" t="s">
        <v>35</v>
      </c>
      <c r="L23" s="47" t="s">
        <v>35</v>
      </c>
      <c r="M23" s="83" t="s">
        <v>35</v>
      </c>
      <c r="N23" s="83" t="s">
        <v>35</v>
      </c>
      <c r="O23" s="83" t="s">
        <v>35</v>
      </c>
      <c r="P23" s="83" t="s">
        <v>35</v>
      </c>
    </row>
    <row r="24" spans="1:16" x14ac:dyDescent="0.35">
      <c r="A24" s="2"/>
      <c r="B24" s="4"/>
      <c r="C24" s="3" t="s">
        <v>4</v>
      </c>
      <c r="D24" s="3">
        <v>94</v>
      </c>
      <c r="E24" s="3">
        <v>83</v>
      </c>
      <c r="F24" s="35">
        <v>79</v>
      </c>
      <c r="G24" s="35">
        <v>68</v>
      </c>
      <c r="H24" s="35">
        <v>63</v>
      </c>
      <c r="I24" s="11">
        <v>74.193548387096769</v>
      </c>
      <c r="J24" s="47" t="s">
        <v>35</v>
      </c>
      <c r="K24" s="47" t="s">
        <v>35</v>
      </c>
      <c r="L24" s="47" t="s">
        <v>35</v>
      </c>
      <c r="M24" s="83" t="s">
        <v>35</v>
      </c>
      <c r="N24" s="83" t="s">
        <v>35</v>
      </c>
      <c r="O24" s="83" t="s">
        <v>35</v>
      </c>
      <c r="P24" s="83" t="s">
        <v>35</v>
      </c>
    </row>
    <row r="25" spans="1:16" x14ac:dyDescent="0.35">
      <c r="A25" s="2"/>
      <c r="B25" s="1" t="s">
        <v>8</v>
      </c>
      <c r="C25" s="3" t="s">
        <v>2</v>
      </c>
      <c r="D25" s="3">
        <v>81</v>
      </c>
      <c r="E25" s="35">
        <v>83</v>
      </c>
      <c r="F25" s="3">
        <v>82</v>
      </c>
      <c r="G25" s="3">
        <v>78</v>
      </c>
      <c r="H25" s="3">
        <v>81</v>
      </c>
      <c r="I25" s="11">
        <v>84.92520138089759</v>
      </c>
      <c r="J25" s="32">
        <v>77</v>
      </c>
      <c r="K25" s="22">
        <v>81</v>
      </c>
      <c r="L25" s="22">
        <v>76.084538375973295</v>
      </c>
      <c r="M25" s="75">
        <v>75</v>
      </c>
      <c r="N25" s="75">
        <v>77</v>
      </c>
      <c r="O25" s="75">
        <v>75</v>
      </c>
      <c r="P25" s="75">
        <v>72</v>
      </c>
    </row>
    <row r="26" spans="1:16" x14ac:dyDescent="0.35">
      <c r="A26" s="2"/>
      <c r="B26" s="1"/>
      <c r="C26" s="4" t="s">
        <v>3</v>
      </c>
      <c r="D26" s="4">
        <v>75</v>
      </c>
      <c r="E26" s="34">
        <v>78</v>
      </c>
      <c r="F26" s="4">
        <v>74</v>
      </c>
      <c r="G26" s="4">
        <v>76</v>
      </c>
      <c r="H26" s="4">
        <v>76</v>
      </c>
      <c r="I26" s="12">
        <v>81.066376496191523</v>
      </c>
      <c r="J26" s="32">
        <v>76</v>
      </c>
      <c r="K26" s="22">
        <v>76</v>
      </c>
      <c r="L26" s="22">
        <v>74.033816425120762</v>
      </c>
      <c r="M26" s="75">
        <v>75</v>
      </c>
      <c r="N26" s="75">
        <v>81</v>
      </c>
      <c r="O26" s="75">
        <v>81</v>
      </c>
      <c r="P26" s="75">
        <v>79</v>
      </c>
    </row>
    <row r="27" spans="1:16" x14ac:dyDescent="0.35">
      <c r="A27" s="2"/>
      <c r="B27" s="4"/>
      <c r="C27" s="4" t="s">
        <v>4</v>
      </c>
      <c r="D27" s="4">
        <v>79</v>
      </c>
      <c r="E27" s="4">
        <v>81</v>
      </c>
      <c r="F27" s="4">
        <v>79</v>
      </c>
      <c r="G27" s="4">
        <v>77</v>
      </c>
      <c r="H27" s="4">
        <v>79</v>
      </c>
      <c r="I27" s="12">
        <v>83.590515619119316</v>
      </c>
      <c r="J27" s="32">
        <v>77</v>
      </c>
      <c r="K27" s="22">
        <v>79</v>
      </c>
      <c r="L27" s="22">
        <v>75.437928408225446</v>
      </c>
      <c r="M27" s="75">
        <v>75</v>
      </c>
      <c r="N27" s="75">
        <v>78</v>
      </c>
      <c r="O27" s="75">
        <v>77</v>
      </c>
      <c r="P27" s="75">
        <v>74</v>
      </c>
    </row>
    <row r="28" spans="1:16" ht="15" thickBot="1" x14ac:dyDescent="0.4">
      <c r="A28" s="7"/>
      <c r="B28" s="8" t="s">
        <v>6</v>
      </c>
      <c r="C28" s="8"/>
      <c r="D28" s="7">
        <v>80</v>
      </c>
      <c r="E28" s="7">
        <v>81</v>
      </c>
      <c r="F28" s="7">
        <v>79</v>
      </c>
      <c r="G28" s="7">
        <v>77</v>
      </c>
      <c r="H28" s="7">
        <v>79</v>
      </c>
      <c r="I28" s="14">
        <v>83</v>
      </c>
      <c r="J28" s="37">
        <v>77</v>
      </c>
      <c r="K28" s="66">
        <v>79</v>
      </c>
      <c r="L28" s="66">
        <v>75.437928408225446</v>
      </c>
      <c r="M28" s="84">
        <v>75</v>
      </c>
      <c r="N28" s="84">
        <v>78</v>
      </c>
      <c r="O28" s="84">
        <v>77</v>
      </c>
      <c r="P28" s="84">
        <v>74</v>
      </c>
    </row>
    <row r="29" spans="1:16" ht="15" thickTop="1" x14ac:dyDescent="0.35">
      <c r="A29" s="2" t="s">
        <v>10</v>
      </c>
      <c r="B29" s="1"/>
      <c r="C29" s="4" t="s">
        <v>2</v>
      </c>
      <c r="D29" s="4">
        <v>76</v>
      </c>
      <c r="E29" s="4">
        <v>77</v>
      </c>
      <c r="F29" s="4">
        <v>77</v>
      </c>
      <c r="G29" s="4">
        <v>78</v>
      </c>
      <c r="H29" s="4">
        <v>79</v>
      </c>
      <c r="I29" s="12">
        <v>78.818725217494233</v>
      </c>
      <c r="J29" s="39">
        <v>77</v>
      </c>
      <c r="K29" s="68">
        <v>77</v>
      </c>
      <c r="L29" s="68">
        <v>76</v>
      </c>
      <c r="M29" s="85">
        <v>76</v>
      </c>
      <c r="N29" s="85">
        <v>76</v>
      </c>
      <c r="O29" s="85">
        <v>78</v>
      </c>
      <c r="P29" s="85">
        <v>71</v>
      </c>
    </row>
    <row r="30" spans="1:16" x14ac:dyDescent="0.35">
      <c r="A30" s="2"/>
      <c r="B30" s="1"/>
      <c r="C30" s="3" t="s">
        <v>3</v>
      </c>
      <c r="D30" s="3">
        <v>74</v>
      </c>
      <c r="E30" s="3">
        <v>75</v>
      </c>
      <c r="F30" s="3">
        <v>74</v>
      </c>
      <c r="G30" s="3">
        <v>75</v>
      </c>
      <c r="H30" s="3">
        <v>74</v>
      </c>
      <c r="I30" s="11">
        <v>72.536450477626943</v>
      </c>
      <c r="J30" s="35">
        <v>69</v>
      </c>
      <c r="K30" s="69">
        <v>68</v>
      </c>
      <c r="L30" s="69">
        <v>70</v>
      </c>
      <c r="M30" s="86">
        <v>70</v>
      </c>
      <c r="N30" s="86">
        <v>73</v>
      </c>
      <c r="O30" s="86">
        <v>75</v>
      </c>
      <c r="P30" s="86">
        <v>68</v>
      </c>
    </row>
    <row r="31" spans="1:16" ht="15" thickBot="1" x14ac:dyDescent="0.4">
      <c r="A31" s="7"/>
      <c r="B31" s="8"/>
      <c r="C31" s="8" t="s">
        <v>4</v>
      </c>
      <c r="D31" s="7">
        <v>75</v>
      </c>
      <c r="E31" s="7">
        <v>76</v>
      </c>
      <c r="F31" s="7">
        <v>76</v>
      </c>
      <c r="G31" s="7">
        <v>77</v>
      </c>
      <c r="H31" s="7">
        <v>77</v>
      </c>
      <c r="I31" s="14">
        <v>75.771891858941146</v>
      </c>
      <c r="J31" s="38">
        <v>73</v>
      </c>
      <c r="K31" s="70">
        <v>73</v>
      </c>
      <c r="L31" s="70">
        <v>73</v>
      </c>
      <c r="M31" s="87">
        <v>73</v>
      </c>
      <c r="N31" s="87">
        <v>74</v>
      </c>
      <c r="O31" s="87">
        <v>77</v>
      </c>
      <c r="P31" s="87">
        <v>70</v>
      </c>
    </row>
    <row r="32" spans="1:16" ht="15" thickTop="1" x14ac:dyDescent="0.35">
      <c r="A32" s="2" t="s">
        <v>11</v>
      </c>
      <c r="B32" s="1"/>
      <c r="C32" s="4" t="s">
        <v>2</v>
      </c>
      <c r="D32" s="4">
        <v>67</v>
      </c>
      <c r="E32" s="4">
        <v>67</v>
      </c>
      <c r="F32" s="4">
        <v>69</v>
      </c>
      <c r="G32" s="4">
        <v>71</v>
      </c>
      <c r="H32" s="4">
        <v>71</v>
      </c>
      <c r="I32" s="12">
        <v>71.336941798997572</v>
      </c>
      <c r="J32" s="42">
        <v>70</v>
      </c>
      <c r="K32" s="39">
        <v>70</v>
      </c>
      <c r="L32" s="39">
        <v>70</v>
      </c>
      <c r="M32" s="88">
        <v>69</v>
      </c>
      <c r="N32" s="88">
        <v>72</v>
      </c>
      <c r="O32" s="88">
        <v>73</v>
      </c>
      <c r="P32" s="88">
        <v>69</v>
      </c>
    </row>
    <row r="33" spans="1:21" x14ac:dyDescent="0.35">
      <c r="A33" s="2"/>
      <c r="B33" s="1"/>
      <c r="C33" s="3" t="s">
        <v>3</v>
      </c>
      <c r="D33" s="3">
        <v>69</v>
      </c>
      <c r="E33" s="3">
        <v>70</v>
      </c>
      <c r="F33" s="3">
        <v>71</v>
      </c>
      <c r="G33" s="3">
        <v>72</v>
      </c>
      <c r="H33" s="3">
        <v>72</v>
      </c>
      <c r="I33" s="11">
        <v>72.26177174780527</v>
      </c>
      <c r="J33" s="32">
        <v>71</v>
      </c>
      <c r="K33" s="35">
        <v>71</v>
      </c>
      <c r="L33" s="35">
        <v>71</v>
      </c>
      <c r="M33" s="89">
        <v>71</v>
      </c>
      <c r="N33" s="89">
        <v>74</v>
      </c>
      <c r="O33" s="89">
        <v>73</v>
      </c>
      <c r="P33" s="89">
        <v>70</v>
      </c>
    </row>
    <row r="34" spans="1:21" ht="15" thickBot="1" x14ac:dyDescent="0.4">
      <c r="A34" s="7"/>
      <c r="B34" s="8"/>
      <c r="C34" s="8" t="s">
        <v>4</v>
      </c>
      <c r="D34" s="7">
        <v>68</v>
      </c>
      <c r="E34" s="7">
        <v>68</v>
      </c>
      <c r="F34" s="7">
        <v>70</v>
      </c>
      <c r="G34" s="7">
        <v>71</v>
      </c>
      <c r="H34" s="7">
        <v>71</v>
      </c>
      <c r="I34" s="14">
        <v>71.70477305984339</v>
      </c>
      <c r="J34" s="7">
        <v>71</v>
      </c>
      <c r="K34" s="67">
        <v>70</v>
      </c>
      <c r="L34" s="67">
        <v>71</v>
      </c>
      <c r="M34" s="90">
        <v>70</v>
      </c>
      <c r="N34" s="90">
        <v>73</v>
      </c>
      <c r="O34" s="90">
        <v>73</v>
      </c>
      <c r="P34" s="90">
        <v>70</v>
      </c>
    </row>
    <row r="35" spans="1:21" s="131" customFormat="1" ht="17" thickTop="1" x14ac:dyDescent="0.35">
      <c r="A35" s="186" t="s">
        <v>121</v>
      </c>
      <c r="B35" s="5" t="s">
        <v>1</v>
      </c>
      <c r="C35" s="39" t="s">
        <v>2</v>
      </c>
      <c r="D35" s="47" t="s">
        <v>35</v>
      </c>
      <c r="E35" s="47" t="s">
        <v>35</v>
      </c>
      <c r="F35" s="47" t="s">
        <v>35</v>
      </c>
      <c r="G35" s="83" t="s">
        <v>35</v>
      </c>
      <c r="H35" s="83" t="s">
        <v>35</v>
      </c>
      <c r="I35" s="83" t="s">
        <v>35</v>
      </c>
      <c r="J35" s="83" t="s">
        <v>35</v>
      </c>
      <c r="K35" s="83" t="s">
        <v>35</v>
      </c>
      <c r="L35" s="83" t="s">
        <v>35</v>
      </c>
      <c r="M35" s="83" t="s">
        <v>35</v>
      </c>
      <c r="N35" s="83" t="s">
        <v>35</v>
      </c>
      <c r="O35" s="88">
        <v>40</v>
      </c>
      <c r="P35" s="88">
        <v>38</v>
      </c>
      <c r="R35" s="110"/>
      <c r="S35" s="110"/>
      <c r="T35" s="110"/>
    </row>
    <row r="36" spans="1:21" s="131" customFormat="1" x14ac:dyDescent="0.35">
      <c r="A36" s="186"/>
      <c r="B36" s="5"/>
      <c r="C36" s="35" t="s">
        <v>3</v>
      </c>
      <c r="D36" s="47" t="s">
        <v>35</v>
      </c>
      <c r="E36" s="47" t="s">
        <v>35</v>
      </c>
      <c r="F36" s="47" t="s">
        <v>35</v>
      </c>
      <c r="G36" s="83" t="s">
        <v>35</v>
      </c>
      <c r="H36" s="83" t="s">
        <v>35</v>
      </c>
      <c r="I36" s="83" t="s">
        <v>35</v>
      </c>
      <c r="J36" s="83" t="s">
        <v>35</v>
      </c>
      <c r="K36" s="83" t="s">
        <v>35</v>
      </c>
      <c r="L36" s="83" t="s">
        <v>35</v>
      </c>
      <c r="M36" s="83" t="s">
        <v>35</v>
      </c>
      <c r="N36" s="83" t="s">
        <v>35</v>
      </c>
      <c r="O36" s="89">
        <v>35</v>
      </c>
      <c r="P36" s="89">
        <v>28</v>
      </c>
    </row>
    <row r="37" spans="1:21" s="131" customFormat="1" x14ac:dyDescent="0.35">
      <c r="A37" s="186"/>
      <c r="B37" s="5"/>
      <c r="C37" s="35" t="s">
        <v>4</v>
      </c>
      <c r="D37" s="47" t="s">
        <v>35</v>
      </c>
      <c r="E37" s="47" t="s">
        <v>35</v>
      </c>
      <c r="F37" s="47" t="s">
        <v>35</v>
      </c>
      <c r="G37" s="83" t="s">
        <v>35</v>
      </c>
      <c r="H37" s="83" t="s">
        <v>35</v>
      </c>
      <c r="I37" s="83" t="s">
        <v>35</v>
      </c>
      <c r="J37" s="83" t="s">
        <v>35</v>
      </c>
      <c r="K37" s="83" t="s">
        <v>35</v>
      </c>
      <c r="L37" s="83" t="s">
        <v>35</v>
      </c>
      <c r="M37" s="83" t="s">
        <v>35</v>
      </c>
      <c r="N37" s="83" t="s">
        <v>35</v>
      </c>
      <c r="O37" s="187">
        <v>38</v>
      </c>
      <c r="P37" s="187">
        <v>34</v>
      </c>
    </row>
    <row r="38" spans="1:21" s="131" customFormat="1" x14ac:dyDescent="0.35">
      <c r="A38" s="186"/>
      <c r="B38" s="24" t="s">
        <v>5</v>
      </c>
      <c r="C38" s="35" t="s">
        <v>2</v>
      </c>
      <c r="D38" s="47" t="s">
        <v>35</v>
      </c>
      <c r="E38" s="47" t="s">
        <v>35</v>
      </c>
      <c r="F38" s="47" t="s">
        <v>35</v>
      </c>
      <c r="G38" s="83" t="s">
        <v>35</v>
      </c>
      <c r="H38" s="83" t="s">
        <v>35</v>
      </c>
      <c r="I38" s="83" t="s">
        <v>35</v>
      </c>
      <c r="J38" s="83" t="s">
        <v>35</v>
      </c>
      <c r="K38" s="83" t="s">
        <v>35</v>
      </c>
      <c r="L38" s="83" t="s">
        <v>35</v>
      </c>
      <c r="M38" s="83" t="s">
        <v>35</v>
      </c>
      <c r="N38" s="83" t="s">
        <v>35</v>
      </c>
      <c r="O38" s="89">
        <v>44</v>
      </c>
      <c r="P38" s="89">
        <v>42</v>
      </c>
      <c r="S38" s="110"/>
      <c r="T38" s="110"/>
      <c r="U38" s="110"/>
    </row>
    <row r="39" spans="1:21" s="131" customFormat="1" x14ac:dyDescent="0.35">
      <c r="A39" s="186"/>
      <c r="B39" s="5"/>
      <c r="C39" s="34" t="s">
        <v>3</v>
      </c>
      <c r="D39" s="47" t="s">
        <v>35</v>
      </c>
      <c r="E39" s="47" t="s">
        <v>35</v>
      </c>
      <c r="F39" s="47" t="s">
        <v>35</v>
      </c>
      <c r="G39" s="83" t="s">
        <v>35</v>
      </c>
      <c r="H39" s="83" t="s">
        <v>35</v>
      </c>
      <c r="I39" s="83" t="s">
        <v>35</v>
      </c>
      <c r="J39" s="83" t="s">
        <v>35</v>
      </c>
      <c r="K39" s="83" t="s">
        <v>35</v>
      </c>
      <c r="L39" s="83" t="s">
        <v>35</v>
      </c>
      <c r="M39" s="83" t="s">
        <v>35</v>
      </c>
      <c r="N39" s="83" t="s">
        <v>35</v>
      </c>
      <c r="O39" s="192">
        <v>46</v>
      </c>
      <c r="P39" s="192">
        <v>41</v>
      </c>
    </row>
    <row r="40" spans="1:21" s="131" customFormat="1" x14ac:dyDescent="0.35">
      <c r="A40" s="186"/>
      <c r="B40" s="5"/>
      <c r="C40" s="34" t="s">
        <v>4</v>
      </c>
      <c r="D40" s="47" t="s">
        <v>35</v>
      </c>
      <c r="E40" s="47" t="s">
        <v>35</v>
      </c>
      <c r="F40" s="47" t="s">
        <v>35</v>
      </c>
      <c r="G40" s="83" t="s">
        <v>35</v>
      </c>
      <c r="H40" s="83" t="s">
        <v>35</v>
      </c>
      <c r="I40" s="83" t="s">
        <v>35</v>
      </c>
      <c r="J40" s="83" t="s">
        <v>35</v>
      </c>
      <c r="K40" s="83" t="s">
        <v>35</v>
      </c>
      <c r="L40" s="83" t="s">
        <v>35</v>
      </c>
      <c r="M40" s="83" t="s">
        <v>35</v>
      </c>
      <c r="N40" s="83" t="s">
        <v>35</v>
      </c>
      <c r="O40" s="188">
        <v>45</v>
      </c>
      <c r="P40" s="188">
        <v>41</v>
      </c>
    </row>
    <row r="41" spans="1:21" s="131" customFormat="1" x14ac:dyDescent="0.35">
      <c r="A41" s="186"/>
      <c r="B41" s="24" t="s">
        <v>8</v>
      </c>
      <c r="C41" s="35" t="s">
        <v>2</v>
      </c>
      <c r="D41" s="47" t="s">
        <v>35</v>
      </c>
      <c r="E41" s="47" t="s">
        <v>35</v>
      </c>
      <c r="F41" s="47" t="s">
        <v>35</v>
      </c>
      <c r="G41" s="83" t="s">
        <v>35</v>
      </c>
      <c r="H41" s="83" t="s">
        <v>35</v>
      </c>
      <c r="I41" s="83" t="s">
        <v>35</v>
      </c>
      <c r="J41" s="83" t="s">
        <v>35</v>
      </c>
      <c r="K41" s="83" t="s">
        <v>35</v>
      </c>
      <c r="L41" s="83" t="s">
        <v>35</v>
      </c>
      <c r="M41" s="83" t="s">
        <v>35</v>
      </c>
      <c r="N41" s="83" t="s">
        <v>35</v>
      </c>
      <c r="O41" s="89">
        <v>73</v>
      </c>
      <c r="P41" s="89">
        <v>69</v>
      </c>
      <c r="S41" s="149"/>
      <c r="T41" s="149"/>
      <c r="U41" s="149"/>
    </row>
    <row r="42" spans="1:21" s="131" customFormat="1" x14ac:dyDescent="0.35">
      <c r="A42" s="186"/>
      <c r="B42" s="5"/>
      <c r="C42" s="34" t="s">
        <v>3</v>
      </c>
      <c r="D42" s="47" t="s">
        <v>35</v>
      </c>
      <c r="E42" s="47" t="s">
        <v>35</v>
      </c>
      <c r="F42" s="47" t="s">
        <v>35</v>
      </c>
      <c r="G42" s="83" t="s">
        <v>35</v>
      </c>
      <c r="H42" s="83" t="s">
        <v>35</v>
      </c>
      <c r="I42" s="83" t="s">
        <v>35</v>
      </c>
      <c r="J42" s="83" t="s">
        <v>35</v>
      </c>
      <c r="K42" s="83" t="s">
        <v>35</v>
      </c>
      <c r="L42" s="83" t="s">
        <v>35</v>
      </c>
      <c r="M42" s="83" t="s">
        <v>35</v>
      </c>
      <c r="N42" s="83" t="s">
        <v>35</v>
      </c>
      <c r="O42" s="192">
        <v>73</v>
      </c>
      <c r="P42" s="192">
        <v>69</v>
      </c>
    </row>
    <row r="43" spans="1:21" s="131" customFormat="1" x14ac:dyDescent="0.35">
      <c r="A43" s="186"/>
      <c r="B43" s="5"/>
      <c r="C43" s="35" t="s">
        <v>4</v>
      </c>
      <c r="D43" s="47" t="s">
        <v>35</v>
      </c>
      <c r="E43" s="47" t="s">
        <v>35</v>
      </c>
      <c r="F43" s="47" t="s">
        <v>35</v>
      </c>
      <c r="G43" s="83" t="s">
        <v>35</v>
      </c>
      <c r="H43" s="83" t="s">
        <v>35</v>
      </c>
      <c r="I43" s="83" t="s">
        <v>35</v>
      </c>
      <c r="J43" s="83" t="s">
        <v>35</v>
      </c>
      <c r="K43" s="83" t="s">
        <v>35</v>
      </c>
      <c r="L43" s="83" t="s">
        <v>35</v>
      </c>
      <c r="M43" s="83" t="s">
        <v>35</v>
      </c>
      <c r="N43" s="83" t="s">
        <v>35</v>
      </c>
      <c r="O43" s="187">
        <v>73</v>
      </c>
      <c r="P43" s="187">
        <v>69</v>
      </c>
    </row>
    <row r="44" spans="1:21" s="131" customFormat="1" x14ac:dyDescent="0.35">
      <c r="A44" s="186"/>
      <c r="B44" s="189" t="s">
        <v>6</v>
      </c>
      <c r="C44" s="34" t="s">
        <v>2</v>
      </c>
      <c r="D44" s="47" t="s">
        <v>35</v>
      </c>
      <c r="E44" s="47" t="s">
        <v>35</v>
      </c>
      <c r="F44" s="47" t="s">
        <v>35</v>
      </c>
      <c r="G44" s="83" t="s">
        <v>35</v>
      </c>
      <c r="H44" s="83" t="s">
        <v>35</v>
      </c>
      <c r="I44" s="83" t="s">
        <v>35</v>
      </c>
      <c r="J44" s="83" t="s">
        <v>35</v>
      </c>
      <c r="K44" s="83" t="s">
        <v>35</v>
      </c>
      <c r="L44" s="83" t="s">
        <v>35</v>
      </c>
      <c r="M44" s="83" t="s">
        <v>35</v>
      </c>
      <c r="N44" s="83" t="s">
        <v>35</v>
      </c>
      <c r="O44" s="192">
        <v>63</v>
      </c>
      <c r="P44" s="192">
        <v>59</v>
      </c>
    </row>
    <row r="45" spans="1:21" s="131" customFormat="1" x14ac:dyDescent="0.35">
      <c r="A45" s="186"/>
      <c r="B45" s="5"/>
      <c r="C45" s="35" t="s">
        <v>3</v>
      </c>
      <c r="D45" s="47" t="s">
        <v>35</v>
      </c>
      <c r="E45" s="47" t="s">
        <v>35</v>
      </c>
      <c r="F45" s="47" t="s">
        <v>35</v>
      </c>
      <c r="G45" s="83" t="s">
        <v>35</v>
      </c>
      <c r="H45" s="83" t="s">
        <v>35</v>
      </c>
      <c r="I45" s="83" t="s">
        <v>35</v>
      </c>
      <c r="J45" s="83" t="s">
        <v>35</v>
      </c>
      <c r="K45" s="83" t="s">
        <v>35</v>
      </c>
      <c r="L45" s="83" t="s">
        <v>35</v>
      </c>
      <c r="M45" s="83" t="s">
        <v>35</v>
      </c>
      <c r="N45" s="83" t="s">
        <v>35</v>
      </c>
      <c r="O45" s="89">
        <v>64</v>
      </c>
      <c r="P45" s="89">
        <v>60</v>
      </c>
    </row>
    <row r="46" spans="1:21" ht="15" thickBot="1" x14ac:dyDescent="0.4">
      <c r="A46" s="21"/>
      <c r="B46" s="21"/>
      <c r="C46" s="190" t="s">
        <v>4</v>
      </c>
      <c r="D46" s="193" t="s">
        <v>35</v>
      </c>
      <c r="E46" s="193" t="s">
        <v>35</v>
      </c>
      <c r="F46" s="193" t="s">
        <v>35</v>
      </c>
      <c r="G46" s="194" t="s">
        <v>35</v>
      </c>
      <c r="H46" s="194" t="s">
        <v>35</v>
      </c>
      <c r="I46" s="194" t="s">
        <v>35</v>
      </c>
      <c r="J46" s="194" t="s">
        <v>35</v>
      </c>
      <c r="K46" s="194" t="s">
        <v>35</v>
      </c>
      <c r="L46" s="194" t="s">
        <v>35</v>
      </c>
      <c r="M46" s="194" t="s">
        <v>35</v>
      </c>
      <c r="N46" s="194" t="s">
        <v>35</v>
      </c>
      <c r="O46" s="191">
        <v>63</v>
      </c>
      <c r="P46" s="191">
        <v>60</v>
      </c>
    </row>
    <row r="47" spans="1:21" ht="15.5" thickTop="1" x14ac:dyDescent="0.35">
      <c r="A47" s="126" t="s">
        <v>54</v>
      </c>
      <c r="B47" s="72"/>
      <c r="C47" s="72"/>
      <c r="D47" s="72"/>
      <c r="E47" s="72"/>
      <c r="F47" s="72"/>
      <c r="G47" s="73"/>
      <c r="H47" s="73"/>
      <c r="I47" s="73"/>
      <c r="J47" s="73"/>
    </row>
    <row r="48" spans="1:21" ht="17.5" x14ac:dyDescent="0.45">
      <c r="A48" s="127" t="s">
        <v>123</v>
      </c>
      <c r="B48" s="73"/>
      <c r="C48" s="73"/>
      <c r="D48" s="73"/>
      <c r="E48" s="73"/>
      <c r="F48" s="73"/>
      <c r="G48" s="73"/>
      <c r="H48" s="73"/>
      <c r="I48" s="73"/>
      <c r="J48" s="73"/>
      <c r="K48" s="123"/>
    </row>
    <row r="49" spans="1:10" ht="15" x14ac:dyDescent="0.35">
      <c r="A49" s="127" t="s">
        <v>122</v>
      </c>
      <c r="B49" s="73"/>
      <c r="C49" s="73"/>
      <c r="D49" s="73"/>
      <c r="E49" s="73"/>
      <c r="F49" s="73"/>
      <c r="G49" s="73"/>
      <c r="H49" s="73"/>
      <c r="I49" s="73"/>
      <c r="J49" s="73"/>
    </row>
    <row r="50" spans="1:10" ht="15" x14ac:dyDescent="0.35">
      <c r="A50" s="127" t="s">
        <v>125</v>
      </c>
    </row>
  </sheetData>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26"/>
  <sheetViews>
    <sheetView topLeftCell="A16" zoomScaleNormal="100" workbookViewId="0">
      <selection activeCell="A26" sqref="A26:XFD26"/>
    </sheetView>
  </sheetViews>
  <sheetFormatPr defaultRowHeight="14.5" x14ac:dyDescent="0.35"/>
  <cols>
    <col min="1" max="1" width="22.81640625" customWidth="1"/>
    <col min="13" max="13" width="9.54296875" customWidth="1"/>
  </cols>
  <sheetData>
    <row r="3" spans="1:14" ht="17.5" x14ac:dyDescent="0.35">
      <c r="A3" s="58" t="s">
        <v>62</v>
      </c>
      <c r="B3" s="44"/>
      <c r="C3" s="44"/>
      <c r="D3" s="44"/>
      <c r="E3" s="44"/>
      <c r="F3" s="44"/>
      <c r="G3" s="44"/>
      <c r="H3" s="44"/>
      <c r="I3" s="44"/>
      <c r="J3" s="44"/>
    </row>
    <row r="4" spans="1:14" x14ac:dyDescent="0.35">
      <c r="A4" s="50"/>
      <c r="B4" s="49" t="s">
        <v>12</v>
      </c>
      <c r="C4" s="50"/>
      <c r="D4" s="50"/>
      <c r="E4" s="49" t="s">
        <v>13</v>
      </c>
      <c r="F4" s="50"/>
      <c r="G4" s="50"/>
      <c r="H4" s="49" t="s">
        <v>14</v>
      </c>
      <c r="I4" s="50"/>
      <c r="J4" s="50"/>
      <c r="K4" s="49" t="s">
        <v>41</v>
      </c>
      <c r="L4" s="50"/>
      <c r="M4" s="50"/>
    </row>
    <row r="5" spans="1:14" ht="15" thickBot="1" x14ac:dyDescent="0.4">
      <c r="A5" s="61"/>
      <c r="B5" s="61" t="s">
        <v>2</v>
      </c>
      <c r="C5" s="61" t="s">
        <v>3</v>
      </c>
      <c r="D5" s="61" t="s">
        <v>4</v>
      </c>
      <c r="E5" s="61" t="s">
        <v>2</v>
      </c>
      <c r="F5" s="61" t="s">
        <v>3</v>
      </c>
      <c r="G5" s="61" t="s">
        <v>4</v>
      </c>
      <c r="H5" s="61" t="s">
        <v>2</v>
      </c>
      <c r="I5" s="61" t="s">
        <v>3</v>
      </c>
      <c r="J5" s="61" t="s">
        <v>4</v>
      </c>
      <c r="K5" s="61" t="s">
        <v>2</v>
      </c>
      <c r="L5" s="61" t="s">
        <v>3</v>
      </c>
      <c r="M5" s="61" t="s">
        <v>4</v>
      </c>
    </row>
    <row r="6" spans="1:14" ht="15" thickTop="1" x14ac:dyDescent="0.35">
      <c r="A6" s="62" t="s">
        <v>15</v>
      </c>
      <c r="B6" s="36"/>
      <c r="C6" s="36"/>
      <c r="D6" s="36"/>
      <c r="E6" s="36"/>
      <c r="F6" s="36"/>
      <c r="G6" s="36"/>
      <c r="H6" s="195"/>
      <c r="I6" s="195"/>
      <c r="J6" s="195"/>
      <c r="K6" s="36"/>
      <c r="L6" s="36"/>
      <c r="M6" s="36"/>
    </row>
    <row r="7" spans="1:14" x14ac:dyDescent="0.35">
      <c r="A7" s="59" t="s">
        <v>1</v>
      </c>
      <c r="B7" s="81">
        <v>23556</v>
      </c>
      <c r="C7" s="81">
        <v>11259</v>
      </c>
      <c r="D7" s="81">
        <v>34815</v>
      </c>
      <c r="E7" s="75">
        <v>32</v>
      </c>
      <c r="F7" s="75">
        <v>23</v>
      </c>
      <c r="G7" s="75">
        <v>29</v>
      </c>
      <c r="H7" s="75">
        <v>11</v>
      </c>
      <c r="I7" s="75">
        <v>10</v>
      </c>
      <c r="J7" s="75">
        <v>11</v>
      </c>
      <c r="K7" s="75">
        <v>3</v>
      </c>
      <c r="L7" s="75">
        <v>1</v>
      </c>
      <c r="M7" s="75">
        <v>3</v>
      </c>
    </row>
    <row r="8" spans="1:14" ht="15" thickBot="1" x14ac:dyDescent="0.4">
      <c r="A8" s="63" t="s">
        <v>5</v>
      </c>
      <c r="B8" s="108">
        <v>85592</v>
      </c>
      <c r="C8" s="108">
        <v>49390</v>
      </c>
      <c r="D8" s="108">
        <v>134982</v>
      </c>
      <c r="E8" s="109">
        <v>40</v>
      </c>
      <c r="F8" s="109">
        <v>36</v>
      </c>
      <c r="G8" s="109">
        <v>39</v>
      </c>
      <c r="H8" s="109">
        <v>22</v>
      </c>
      <c r="I8" s="109">
        <v>24</v>
      </c>
      <c r="J8" s="109">
        <v>23</v>
      </c>
      <c r="K8" s="109">
        <v>2</v>
      </c>
      <c r="L8" s="109">
        <v>1</v>
      </c>
      <c r="M8" s="109">
        <v>1</v>
      </c>
    </row>
    <row r="9" spans="1:14" ht="15" thickTop="1" x14ac:dyDescent="0.35">
      <c r="A9" s="64" t="s">
        <v>16</v>
      </c>
      <c r="B9" s="107"/>
      <c r="C9" s="107"/>
      <c r="D9" s="107"/>
      <c r="E9" s="110"/>
      <c r="F9" s="110"/>
      <c r="G9" s="110"/>
      <c r="H9" s="110"/>
      <c r="I9" s="110"/>
      <c r="J9" s="110"/>
      <c r="K9" s="110"/>
      <c r="L9" s="110"/>
      <c r="M9" s="110"/>
    </row>
    <row r="10" spans="1:14" x14ac:dyDescent="0.35">
      <c r="A10" s="51" t="s">
        <v>17</v>
      </c>
      <c r="B10" s="81">
        <v>28808</v>
      </c>
      <c r="C10" s="81">
        <v>22764</v>
      </c>
      <c r="D10" s="81">
        <v>51572</v>
      </c>
      <c r="E10" s="164">
        <v>37</v>
      </c>
      <c r="F10" s="164">
        <v>36.715867158671585</v>
      </c>
      <c r="G10" s="164">
        <v>37.068564337237255</v>
      </c>
      <c r="H10" s="75">
        <v>18.866287142460429</v>
      </c>
      <c r="I10" s="75">
        <v>20.154630117729749</v>
      </c>
      <c r="J10" s="164">
        <v>19.434964709532306</v>
      </c>
      <c r="K10" s="75">
        <v>0</v>
      </c>
      <c r="L10" s="75">
        <v>0</v>
      </c>
      <c r="M10" s="75">
        <v>0</v>
      </c>
      <c r="N10" s="17"/>
    </row>
    <row r="11" spans="1:14" x14ac:dyDescent="0.35">
      <c r="A11" s="51" t="s">
        <v>18</v>
      </c>
      <c r="B11" s="81">
        <v>20284</v>
      </c>
      <c r="C11" s="81">
        <v>12053</v>
      </c>
      <c r="D11" s="81">
        <v>32337</v>
      </c>
      <c r="E11" s="75">
        <v>41</v>
      </c>
      <c r="F11" s="75">
        <v>34.240438065211983</v>
      </c>
      <c r="G11" s="164">
        <v>38.423477749945881</v>
      </c>
      <c r="H11" s="75">
        <v>23.565371721553934</v>
      </c>
      <c r="I11" s="75">
        <v>24.840288724798807</v>
      </c>
      <c r="J11" s="164">
        <v>24.040572718557691</v>
      </c>
      <c r="K11" s="75">
        <v>2.0311575626109248</v>
      </c>
      <c r="L11" s="75">
        <v>1.3108769600929229</v>
      </c>
      <c r="M11" s="75">
        <v>1.7626867056313202</v>
      </c>
    </row>
    <row r="12" spans="1:14" x14ac:dyDescent="0.35">
      <c r="A12" s="51" t="s">
        <v>19</v>
      </c>
      <c r="B12" s="81">
        <v>19187</v>
      </c>
      <c r="C12" s="81">
        <v>9190</v>
      </c>
      <c r="D12" s="81">
        <v>28377</v>
      </c>
      <c r="E12" s="75">
        <v>41</v>
      </c>
      <c r="F12" s="75">
        <v>33.155603917301413</v>
      </c>
      <c r="G12" s="164">
        <v>38.21052260633612</v>
      </c>
      <c r="H12" s="75">
        <v>21.921092406316777</v>
      </c>
      <c r="I12" s="75">
        <v>24.689880304678997</v>
      </c>
      <c r="J12" s="164">
        <v>22.817774958593226</v>
      </c>
      <c r="K12" s="75">
        <v>2.5016938552144681</v>
      </c>
      <c r="L12" s="75">
        <v>1.664853101196953</v>
      </c>
      <c r="M12" s="75">
        <v>2.2306797758748282</v>
      </c>
      <c r="N12" s="17"/>
    </row>
    <row r="13" spans="1:14" x14ac:dyDescent="0.35">
      <c r="A13" s="51" t="s">
        <v>20</v>
      </c>
      <c r="B13" s="81">
        <v>15534</v>
      </c>
      <c r="C13" s="81">
        <v>6434</v>
      </c>
      <c r="D13" s="81">
        <v>21968</v>
      </c>
      <c r="E13" s="75">
        <v>40</v>
      </c>
      <c r="F13" s="75">
        <v>32.001865091700346</v>
      </c>
      <c r="G13" s="164">
        <v>37.336125273124544</v>
      </c>
      <c r="H13" s="75">
        <v>19.035663705420369</v>
      </c>
      <c r="I13" s="75">
        <v>21.85265775567299</v>
      </c>
      <c r="J13" s="164">
        <v>19.860706482155862</v>
      </c>
      <c r="K13" s="75">
        <v>3.083558645551693</v>
      </c>
      <c r="L13" s="75">
        <v>2.0982281628846753</v>
      </c>
      <c r="M13" s="75">
        <v>2.7949745083758195</v>
      </c>
    </row>
    <row r="14" spans="1:14" x14ac:dyDescent="0.35">
      <c r="A14" s="51" t="s">
        <v>21</v>
      </c>
      <c r="B14" s="81">
        <v>10906</v>
      </c>
      <c r="C14" s="81">
        <v>4314</v>
      </c>
      <c r="D14" s="81">
        <v>15220</v>
      </c>
      <c r="E14" s="75">
        <v>37</v>
      </c>
      <c r="F14" s="75">
        <v>32.012053778395924</v>
      </c>
      <c r="G14" s="164">
        <v>35.387647831800265</v>
      </c>
      <c r="H14" s="75">
        <v>17.586649550706031</v>
      </c>
      <c r="I14" s="75">
        <v>20.653685674547983</v>
      </c>
      <c r="J14" s="164">
        <v>18.455978975032853</v>
      </c>
      <c r="K14" s="75">
        <v>3.0350265908674121</v>
      </c>
      <c r="L14" s="75">
        <v>2.8743625405656004</v>
      </c>
      <c r="M14" s="75">
        <v>2.9894875164257555</v>
      </c>
    </row>
    <row r="15" spans="1:14" x14ac:dyDescent="0.35">
      <c r="A15" s="51" t="s">
        <v>22</v>
      </c>
      <c r="B15" s="81">
        <v>6969</v>
      </c>
      <c r="C15" s="81">
        <v>2740</v>
      </c>
      <c r="D15" s="81">
        <v>9709</v>
      </c>
      <c r="E15" s="75">
        <v>35</v>
      </c>
      <c r="F15" s="75">
        <v>30.364963503649633</v>
      </c>
      <c r="G15" s="164">
        <v>33.556493974662679</v>
      </c>
      <c r="H15" s="75">
        <v>16.487300904003444</v>
      </c>
      <c r="I15" s="75">
        <v>18.321167883211679</v>
      </c>
      <c r="J15" s="164">
        <v>17.00484086929653</v>
      </c>
      <c r="K15" s="75">
        <v>3.6877600803558619</v>
      </c>
      <c r="L15" s="75">
        <v>2.9562043795620436</v>
      </c>
      <c r="M15" s="75">
        <v>3.4813060047378719</v>
      </c>
      <c r="N15" s="17"/>
    </row>
    <row r="16" spans="1:14" ht="15" thickBot="1" x14ac:dyDescent="0.4">
      <c r="A16" s="52" t="s">
        <v>23</v>
      </c>
      <c r="B16" s="108">
        <v>7460</v>
      </c>
      <c r="C16" s="108">
        <v>3154</v>
      </c>
      <c r="D16" s="108">
        <v>10614</v>
      </c>
      <c r="E16" s="109">
        <v>29</v>
      </c>
      <c r="F16" s="109">
        <v>25.174381737476221</v>
      </c>
      <c r="G16" s="120">
        <v>27.840587902769926</v>
      </c>
      <c r="H16" s="109">
        <v>14.182305630026809</v>
      </c>
      <c r="I16" s="109">
        <v>15.123652504755865</v>
      </c>
      <c r="J16" s="120">
        <v>14.462031279442247</v>
      </c>
      <c r="K16" s="109">
        <v>3.0294906166219842</v>
      </c>
      <c r="L16" s="109">
        <v>3.551046290424857</v>
      </c>
      <c r="M16" s="109">
        <v>3.1844733371019411</v>
      </c>
    </row>
    <row r="17" spans="1:14" ht="15" thickTop="1" x14ac:dyDescent="0.35">
      <c r="A17" s="40" t="s">
        <v>24</v>
      </c>
      <c r="B17" s="107"/>
      <c r="C17" s="107"/>
      <c r="D17" s="107"/>
      <c r="E17" s="110"/>
      <c r="F17" s="110"/>
      <c r="G17" s="110"/>
      <c r="H17" s="110"/>
      <c r="I17" s="110"/>
      <c r="J17" s="110"/>
      <c r="K17" s="110"/>
      <c r="L17" s="110"/>
      <c r="M17" s="110"/>
    </row>
    <row r="18" spans="1:14" x14ac:dyDescent="0.35">
      <c r="A18" s="51" t="s">
        <v>25</v>
      </c>
      <c r="B18" s="81">
        <v>36933</v>
      </c>
      <c r="C18" s="81">
        <v>18861</v>
      </c>
      <c r="D18" s="81">
        <v>55794</v>
      </c>
      <c r="E18" s="75">
        <v>65</v>
      </c>
      <c r="F18" s="75">
        <v>63</v>
      </c>
      <c r="G18" s="75">
        <v>64</v>
      </c>
      <c r="H18" s="164">
        <v>34</v>
      </c>
      <c r="I18" s="164">
        <v>41</v>
      </c>
      <c r="J18" s="164">
        <v>36</v>
      </c>
      <c r="K18" s="75">
        <v>4</v>
      </c>
      <c r="L18" s="75">
        <v>3</v>
      </c>
      <c r="M18" s="75">
        <v>4</v>
      </c>
      <c r="N18" s="17"/>
    </row>
    <row r="19" spans="1:14" ht="15" thickBot="1" x14ac:dyDescent="0.4">
      <c r="A19" s="52" t="s">
        <v>26</v>
      </c>
      <c r="B19" s="108">
        <v>72215</v>
      </c>
      <c r="C19" s="108">
        <v>41788</v>
      </c>
      <c r="D19" s="108">
        <v>114003</v>
      </c>
      <c r="E19" s="109">
        <v>25</v>
      </c>
      <c r="F19" s="109">
        <v>21</v>
      </c>
      <c r="G19" s="109">
        <v>23</v>
      </c>
      <c r="H19" s="120">
        <v>12</v>
      </c>
      <c r="I19" s="120">
        <v>13</v>
      </c>
      <c r="J19" s="120">
        <v>13</v>
      </c>
      <c r="K19" s="109">
        <v>1</v>
      </c>
      <c r="L19" s="109">
        <v>0</v>
      </c>
      <c r="M19" s="109">
        <v>1</v>
      </c>
      <c r="N19" s="17"/>
    </row>
    <row r="20" spans="1:14" s="16" customFormat="1" ht="17" thickTop="1" x14ac:dyDescent="0.35">
      <c r="A20" s="91" t="s">
        <v>53</v>
      </c>
      <c r="B20" s="148"/>
      <c r="C20" s="148"/>
      <c r="D20" s="148"/>
      <c r="E20" s="149"/>
      <c r="F20" s="149"/>
      <c r="G20" s="149"/>
      <c r="H20" s="196"/>
      <c r="I20" s="196"/>
      <c r="J20" s="196"/>
      <c r="K20" s="149"/>
      <c r="L20" s="149"/>
      <c r="M20" s="149"/>
      <c r="N20" s="17"/>
    </row>
    <row r="21" spans="1:14" s="16" customFormat="1" x14ac:dyDescent="0.35">
      <c r="A21" s="50" t="s">
        <v>47</v>
      </c>
      <c r="B21" s="113">
        <v>45323</v>
      </c>
      <c r="C21" s="113">
        <v>27889</v>
      </c>
      <c r="D21" s="113">
        <v>73212</v>
      </c>
      <c r="E21" s="114">
        <v>37</v>
      </c>
      <c r="F21" s="114">
        <v>36</v>
      </c>
      <c r="G21" s="114">
        <v>37</v>
      </c>
      <c r="H21" s="122">
        <v>26</v>
      </c>
      <c r="I21" s="122">
        <v>26</v>
      </c>
      <c r="J21" s="122">
        <v>26</v>
      </c>
      <c r="K21" s="114">
        <v>1</v>
      </c>
      <c r="L21" s="114">
        <v>1</v>
      </c>
      <c r="M21" s="114">
        <v>1</v>
      </c>
      <c r="N21" s="17"/>
    </row>
    <row r="22" spans="1:14" s="16" customFormat="1" ht="15" thickBot="1" x14ac:dyDescent="0.4">
      <c r="A22" s="52" t="s">
        <v>48</v>
      </c>
      <c r="B22" s="108">
        <v>63758</v>
      </c>
      <c r="C22" s="108">
        <v>32724</v>
      </c>
      <c r="D22" s="108">
        <v>96482</v>
      </c>
      <c r="E22" s="109">
        <v>39</v>
      </c>
      <c r="F22" s="109">
        <v>32</v>
      </c>
      <c r="G22" s="109">
        <v>37</v>
      </c>
      <c r="H22" s="120">
        <v>15</v>
      </c>
      <c r="I22" s="120">
        <v>18</v>
      </c>
      <c r="J22" s="120">
        <v>16</v>
      </c>
      <c r="K22" s="109">
        <v>3</v>
      </c>
      <c r="L22" s="109">
        <v>2</v>
      </c>
      <c r="M22" s="109">
        <v>3</v>
      </c>
      <c r="N22" s="17"/>
    </row>
    <row r="23" spans="1:14" ht="15.5" thickTop="1" thickBot="1" x14ac:dyDescent="0.4">
      <c r="A23" s="53" t="s">
        <v>4</v>
      </c>
      <c r="B23" s="112">
        <v>109148</v>
      </c>
      <c r="C23" s="112">
        <v>60649</v>
      </c>
      <c r="D23" s="112">
        <v>169797</v>
      </c>
      <c r="E23" s="111">
        <v>38</v>
      </c>
      <c r="F23" s="111">
        <v>34</v>
      </c>
      <c r="G23" s="111">
        <v>37</v>
      </c>
      <c r="H23" s="116">
        <v>20</v>
      </c>
      <c r="I23" s="116">
        <v>22</v>
      </c>
      <c r="J23" s="116">
        <v>20</v>
      </c>
      <c r="K23" s="111">
        <v>2</v>
      </c>
      <c r="L23" s="111">
        <v>1</v>
      </c>
      <c r="M23" s="111">
        <v>2</v>
      </c>
    </row>
    <row r="24" spans="1:14" ht="15" thickTop="1" x14ac:dyDescent="0.35">
      <c r="A24" s="36"/>
      <c r="B24" s="43"/>
      <c r="C24" s="43"/>
      <c r="D24" s="43"/>
      <c r="E24" s="36"/>
      <c r="F24" s="36"/>
      <c r="G24" s="36"/>
      <c r="H24" s="36"/>
      <c r="I24" s="36"/>
      <c r="J24" s="36"/>
      <c r="N24" s="17"/>
    </row>
    <row r="25" spans="1:14" ht="34" customHeight="1" x14ac:dyDescent="0.35">
      <c r="A25" s="197" t="s">
        <v>64</v>
      </c>
      <c r="B25" s="197"/>
      <c r="C25" s="197"/>
      <c r="D25" s="197"/>
      <c r="E25" s="197"/>
      <c r="F25" s="197"/>
      <c r="G25" s="197"/>
      <c r="H25" s="197"/>
      <c r="I25" s="197"/>
      <c r="J25" s="197"/>
      <c r="K25" s="197"/>
      <c r="L25" s="197"/>
      <c r="N25" s="17"/>
    </row>
    <row r="26" spans="1:14" ht="15" x14ac:dyDescent="0.35">
      <c r="A26" s="128" t="s">
        <v>111</v>
      </c>
    </row>
  </sheetData>
  <mergeCells count="1">
    <mergeCell ref="A25:L25"/>
  </mergeCell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M28"/>
  <sheetViews>
    <sheetView topLeftCell="A19" zoomScaleNormal="100" workbookViewId="0">
      <selection activeCell="A28" sqref="A28:XFD28"/>
    </sheetView>
  </sheetViews>
  <sheetFormatPr defaultRowHeight="14.5" x14ac:dyDescent="0.35"/>
  <cols>
    <col min="1" max="1" width="24.26953125" customWidth="1"/>
    <col min="10" max="10" width="9.1796875" customWidth="1"/>
    <col min="13" max="13" width="11.26953125" customWidth="1"/>
  </cols>
  <sheetData>
    <row r="3" spans="1:13" ht="17.5" x14ac:dyDescent="0.35">
      <c r="A3" s="58" t="s">
        <v>92</v>
      </c>
      <c r="B3" s="41"/>
      <c r="C3" s="41"/>
      <c r="D3" s="41"/>
      <c r="E3" s="41"/>
      <c r="F3" s="41"/>
      <c r="G3" s="41"/>
      <c r="H3" s="41"/>
      <c r="I3" s="41"/>
      <c r="J3" s="41"/>
    </row>
    <row r="4" spans="1:13" ht="16.5" x14ac:dyDescent="0.35">
      <c r="A4" s="50"/>
      <c r="B4" s="49" t="s">
        <v>12</v>
      </c>
      <c r="C4" s="50"/>
      <c r="D4" s="50"/>
      <c r="E4" s="49" t="s">
        <v>13</v>
      </c>
      <c r="F4" s="50"/>
      <c r="G4" s="50"/>
      <c r="H4" s="49" t="s">
        <v>14</v>
      </c>
      <c r="I4" s="50"/>
      <c r="J4" s="50"/>
      <c r="K4" s="49" t="s">
        <v>57</v>
      </c>
      <c r="L4" s="50"/>
      <c r="M4" s="50"/>
    </row>
    <row r="5" spans="1:13" ht="15" thickBot="1" x14ac:dyDescent="0.4">
      <c r="A5" s="52"/>
      <c r="B5" s="52" t="s">
        <v>2</v>
      </c>
      <c r="C5" s="52" t="s">
        <v>3</v>
      </c>
      <c r="D5" s="52" t="s">
        <v>4</v>
      </c>
      <c r="E5" s="52" t="s">
        <v>2</v>
      </c>
      <c r="F5" s="52" t="s">
        <v>3</v>
      </c>
      <c r="G5" s="52" t="s">
        <v>4</v>
      </c>
      <c r="H5" s="52" t="s">
        <v>2</v>
      </c>
      <c r="I5" s="52" t="s">
        <v>3</v>
      </c>
      <c r="J5" s="52" t="s">
        <v>4</v>
      </c>
      <c r="K5" s="52" t="s">
        <v>2</v>
      </c>
      <c r="L5" s="52" t="s">
        <v>3</v>
      </c>
      <c r="M5" s="52" t="s">
        <v>4</v>
      </c>
    </row>
    <row r="6" spans="1:13" ht="15" thickTop="1" x14ac:dyDescent="0.35">
      <c r="A6" s="95" t="s">
        <v>15</v>
      </c>
      <c r="B6" s="96"/>
      <c r="C6" s="96"/>
      <c r="D6" s="96"/>
      <c r="E6" s="96"/>
      <c r="F6" s="96"/>
      <c r="G6" s="96"/>
      <c r="H6" s="96"/>
      <c r="I6" s="96"/>
      <c r="J6" s="96"/>
      <c r="K6" s="96"/>
      <c r="L6" s="96"/>
      <c r="M6" s="96"/>
    </row>
    <row r="7" spans="1:13" x14ac:dyDescent="0.35">
      <c r="A7" s="59" t="s">
        <v>1</v>
      </c>
      <c r="B7" s="17">
        <v>4148</v>
      </c>
      <c r="C7" s="17">
        <v>1671</v>
      </c>
      <c r="D7" s="17">
        <v>5819</v>
      </c>
      <c r="E7" s="75">
        <v>41</v>
      </c>
      <c r="F7" s="75">
        <v>37</v>
      </c>
      <c r="G7" s="75">
        <v>40</v>
      </c>
      <c r="H7" s="164">
        <v>13</v>
      </c>
      <c r="I7" s="164">
        <v>22</v>
      </c>
      <c r="J7" s="164">
        <v>15</v>
      </c>
      <c r="K7" s="75">
        <v>6</v>
      </c>
      <c r="L7" s="75">
        <v>3</v>
      </c>
      <c r="M7" s="75">
        <v>5</v>
      </c>
    </row>
    <row r="8" spans="1:13" x14ac:dyDescent="0.35">
      <c r="A8" s="60" t="s">
        <v>5</v>
      </c>
      <c r="B8" s="17">
        <v>18519</v>
      </c>
      <c r="C8" s="17">
        <v>10047</v>
      </c>
      <c r="D8" s="17">
        <v>28566</v>
      </c>
      <c r="E8" s="110">
        <v>42</v>
      </c>
      <c r="F8" s="110">
        <v>49</v>
      </c>
      <c r="G8" s="110">
        <v>44</v>
      </c>
      <c r="H8" s="165">
        <v>28</v>
      </c>
      <c r="I8" s="165">
        <v>35</v>
      </c>
      <c r="J8" s="165">
        <v>30</v>
      </c>
      <c r="K8" s="110">
        <v>1</v>
      </c>
      <c r="L8" s="110">
        <v>1</v>
      </c>
      <c r="M8" s="110">
        <v>1</v>
      </c>
    </row>
    <row r="9" spans="1:13" ht="15" thickBot="1" x14ac:dyDescent="0.4">
      <c r="A9" s="93" t="s">
        <v>27</v>
      </c>
      <c r="B9" s="108">
        <v>3672</v>
      </c>
      <c r="C9" s="108">
        <v>1940</v>
      </c>
      <c r="D9" s="108">
        <v>5612</v>
      </c>
      <c r="E9" s="109">
        <v>72</v>
      </c>
      <c r="F9" s="109">
        <v>69</v>
      </c>
      <c r="G9" s="109">
        <v>71</v>
      </c>
      <c r="H9" s="109">
        <v>59</v>
      </c>
      <c r="I9" s="109">
        <v>58</v>
      </c>
      <c r="J9" s="109">
        <v>58</v>
      </c>
      <c r="K9" s="176" t="s">
        <v>35</v>
      </c>
      <c r="L9" s="176" t="s">
        <v>35</v>
      </c>
      <c r="M9" s="176" t="s">
        <v>35</v>
      </c>
    </row>
    <row r="10" spans="1:13" ht="15" thickTop="1" x14ac:dyDescent="0.35">
      <c r="A10" s="92" t="s">
        <v>16</v>
      </c>
      <c r="B10" s="101"/>
      <c r="C10" s="101"/>
      <c r="D10" s="101"/>
      <c r="E10" s="102"/>
      <c r="F10" s="102"/>
      <c r="G10" s="102"/>
      <c r="H10" s="102"/>
      <c r="I10" s="102"/>
      <c r="J10" s="102"/>
      <c r="K10" s="102"/>
      <c r="L10" s="102"/>
      <c r="M10" s="102"/>
    </row>
    <row r="11" spans="1:13" x14ac:dyDescent="0.35">
      <c r="A11" s="175" t="s">
        <v>17</v>
      </c>
      <c r="B11" s="81">
        <v>8055</v>
      </c>
      <c r="C11" s="81">
        <v>6262</v>
      </c>
      <c r="D11" s="81">
        <v>14317</v>
      </c>
      <c r="E11" s="164">
        <v>59.342023587833651</v>
      </c>
      <c r="F11" s="164">
        <v>60.188438198658581</v>
      </c>
      <c r="G11" s="75">
        <v>59.712230215827333</v>
      </c>
      <c r="H11" s="75">
        <v>38.386095592799499</v>
      </c>
      <c r="I11" s="75">
        <v>40.099009900990104</v>
      </c>
      <c r="J11" s="75">
        <v>39.13529370678215</v>
      </c>
      <c r="K11" s="75">
        <v>0</v>
      </c>
      <c r="L11" s="75">
        <v>0</v>
      </c>
      <c r="M11" s="75">
        <v>0</v>
      </c>
    </row>
    <row r="12" spans="1:13" x14ac:dyDescent="0.35">
      <c r="A12" s="51" t="s">
        <v>18</v>
      </c>
      <c r="B12" s="81">
        <v>3051</v>
      </c>
      <c r="C12" s="81">
        <v>2072</v>
      </c>
      <c r="D12" s="81">
        <v>5123</v>
      </c>
      <c r="E12" s="75">
        <v>63.323500491642079</v>
      </c>
      <c r="F12" s="75">
        <v>62.982625482625487</v>
      </c>
      <c r="G12" s="75">
        <v>63.185633417919185</v>
      </c>
      <c r="H12" s="75">
        <v>48.901999344477218</v>
      </c>
      <c r="I12" s="75">
        <v>52.461389961389962</v>
      </c>
      <c r="J12" s="75">
        <v>50.341596720671475</v>
      </c>
      <c r="K12" s="75">
        <v>2</v>
      </c>
      <c r="L12" s="75">
        <v>1.2851897184822521</v>
      </c>
      <c r="M12" s="75">
        <v>1.9462921901946293</v>
      </c>
    </row>
    <row r="13" spans="1:13" x14ac:dyDescent="0.35">
      <c r="A13" s="51" t="s">
        <v>19</v>
      </c>
      <c r="B13" s="81">
        <v>2711</v>
      </c>
      <c r="C13" s="81">
        <v>1321</v>
      </c>
      <c r="D13" s="81">
        <v>4032</v>
      </c>
      <c r="E13" s="75">
        <v>60.531169310217635</v>
      </c>
      <c r="F13" s="75">
        <v>56.093868281604841</v>
      </c>
      <c r="G13" s="75">
        <v>59.077380952380956</v>
      </c>
      <c r="H13" s="75">
        <v>42.014016967908518</v>
      </c>
      <c r="I13" s="75">
        <v>48.145344436033312</v>
      </c>
      <c r="J13" s="75">
        <v>44.022817460317462</v>
      </c>
      <c r="K13" s="75">
        <v>4</v>
      </c>
      <c r="L13" s="75">
        <v>2.1505376344086025</v>
      </c>
      <c r="M13" s="75">
        <v>3.2339089481946623</v>
      </c>
    </row>
    <row r="14" spans="1:13" x14ac:dyDescent="0.35">
      <c r="A14" s="51" t="s">
        <v>20</v>
      </c>
      <c r="B14" s="81">
        <v>2349</v>
      </c>
      <c r="C14" s="81">
        <v>868</v>
      </c>
      <c r="D14" s="81">
        <v>3217</v>
      </c>
      <c r="E14" s="75">
        <v>53.341847594721159</v>
      </c>
      <c r="F14" s="75">
        <v>47.004608294930875</v>
      </c>
      <c r="G14" s="75">
        <v>51.63195523779919</v>
      </c>
      <c r="H14" s="75">
        <v>31.971051511281395</v>
      </c>
      <c r="I14" s="75">
        <v>39.170506912442399</v>
      </c>
      <c r="J14" s="75">
        <v>33.913584084550827</v>
      </c>
      <c r="K14" s="75">
        <v>4</v>
      </c>
      <c r="L14" s="75">
        <v>2.8106508875739644</v>
      </c>
      <c r="M14" s="75">
        <v>3.8299502106472616</v>
      </c>
    </row>
    <row r="15" spans="1:13" x14ac:dyDescent="0.35">
      <c r="A15" s="51" t="s">
        <v>21</v>
      </c>
      <c r="B15" s="81">
        <v>2044</v>
      </c>
      <c r="C15" s="81">
        <v>643</v>
      </c>
      <c r="D15" s="81">
        <v>2687</v>
      </c>
      <c r="E15" s="75">
        <v>46.281800391389432</v>
      </c>
      <c r="F15" s="75">
        <v>39.968895800933126</v>
      </c>
      <c r="G15" s="75">
        <v>44.771120208410871</v>
      </c>
      <c r="H15" s="75">
        <v>26.320939334637966</v>
      </c>
      <c r="I15" s="75">
        <v>30.948678071539661</v>
      </c>
      <c r="J15" s="75">
        <v>27.42835876442129</v>
      </c>
      <c r="K15" s="75">
        <v>4</v>
      </c>
      <c r="L15" s="75">
        <v>4.3052837573385521</v>
      </c>
      <c r="M15" s="75">
        <v>3.943789664551224</v>
      </c>
    </row>
    <row r="16" spans="1:13" x14ac:dyDescent="0.35">
      <c r="A16" s="41" t="s">
        <v>22</v>
      </c>
      <c r="B16" s="107">
        <v>1754</v>
      </c>
      <c r="C16" s="107">
        <v>490</v>
      </c>
      <c r="D16" s="107">
        <v>2244</v>
      </c>
      <c r="E16" s="110">
        <v>41.505131128848348</v>
      </c>
      <c r="F16" s="110">
        <v>34.897959183673471</v>
      </c>
      <c r="G16" s="110">
        <v>40.062388591800357</v>
      </c>
      <c r="H16" s="110">
        <v>24.344355758266818</v>
      </c>
      <c r="I16" s="110">
        <v>22.448979591836736</v>
      </c>
      <c r="J16" s="110">
        <v>23.930481283422463</v>
      </c>
      <c r="K16" s="110">
        <v>3</v>
      </c>
      <c r="L16" s="110">
        <v>1.7456359102244388</v>
      </c>
      <c r="M16" s="110">
        <v>2.392604676454595</v>
      </c>
    </row>
    <row r="17" spans="1:13" ht="15" thickBot="1" x14ac:dyDescent="0.4">
      <c r="A17" s="52" t="s">
        <v>23</v>
      </c>
      <c r="B17" s="108">
        <v>6375</v>
      </c>
      <c r="C17" s="108">
        <v>2002</v>
      </c>
      <c r="D17" s="108">
        <v>8377</v>
      </c>
      <c r="E17" s="109">
        <v>12.533333333333333</v>
      </c>
      <c r="F17" s="109">
        <v>9.9400599400599408</v>
      </c>
      <c r="G17" s="109">
        <v>11.913572878118659</v>
      </c>
      <c r="H17" s="109">
        <v>5.9921568627450981</v>
      </c>
      <c r="I17" s="109">
        <v>5.9940059940059944</v>
      </c>
      <c r="J17" s="109">
        <v>5.9925987823803268</v>
      </c>
      <c r="K17" s="109">
        <v>1</v>
      </c>
      <c r="L17" s="109">
        <v>1.0579064587973273</v>
      </c>
      <c r="M17" s="109">
        <v>0.74578045270181859</v>
      </c>
    </row>
    <row r="18" spans="1:13" ht="15" thickTop="1" x14ac:dyDescent="0.35">
      <c r="A18" s="94" t="s">
        <v>24</v>
      </c>
      <c r="B18" s="101"/>
      <c r="C18" s="101"/>
      <c r="D18" s="101"/>
      <c r="E18" s="102"/>
      <c r="F18" s="102"/>
      <c r="G18" s="102"/>
      <c r="H18" s="102"/>
      <c r="I18" s="102"/>
      <c r="J18" s="102"/>
      <c r="K18" s="102"/>
      <c r="L18" s="102"/>
      <c r="M18" s="102"/>
    </row>
    <row r="19" spans="1:13" x14ac:dyDescent="0.35">
      <c r="A19" s="41" t="s">
        <v>25</v>
      </c>
      <c r="B19" s="107">
        <v>16721</v>
      </c>
      <c r="C19" s="107">
        <v>9907</v>
      </c>
      <c r="D19" s="107">
        <v>26628</v>
      </c>
      <c r="E19" s="110">
        <v>63.040488009090367</v>
      </c>
      <c r="F19" s="110">
        <v>63.591400020187749</v>
      </c>
      <c r="G19" s="110">
        <v>63.245455911071055</v>
      </c>
      <c r="H19" s="110">
        <v>40.272710962263027</v>
      </c>
      <c r="I19" s="110">
        <v>45.62430604622994</v>
      </c>
      <c r="J19" s="110">
        <v>42.263782484602672</v>
      </c>
      <c r="K19" s="110">
        <v>3</v>
      </c>
      <c r="L19" s="110">
        <v>2</v>
      </c>
      <c r="M19" s="110">
        <v>2</v>
      </c>
    </row>
    <row r="20" spans="1:13" s="16" customFormat="1" ht="15" thickBot="1" x14ac:dyDescent="0.4">
      <c r="A20" s="52" t="s">
        <v>26</v>
      </c>
      <c r="B20" s="108">
        <v>9618</v>
      </c>
      <c r="C20" s="108">
        <v>3751</v>
      </c>
      <c r="D20" s="108">
        <v>13369</v>
      </c>
      <c r="E20" s="109">
        <v>15.990850488667082</v>
      </c>
      <c r="F20" s="109">
        <v>14.66275659824047</v>
      </c>
      <c r="G20" s="109">
        <v>15.61822125813449</v>
      </c>
      <c r="H20" s="109">
        <v>11.30172593054689</v>
      </c>
      <c r="I20" s="109">
        <v>12.876566249000266</v>
      </c>
      <c r="J20" s="109">
        <v>11.743585907696911</v>
      </c>
      <c r="K20" s="109">
        <v>0</v>
      </c>
      <c r="L20" s="109">
        <v>3.2552083333333329E-2</v>
      </c>
      <c r="M20" s="109">
        <v>4.6528941001302809E-2</v>
      </c>
    </row>
    <row r="21" spans="1:13" s="16" customFormat="1" ht="17" thickTop="1" x14ac:dyDescent="0.35">
      <c r="A21" s="91" t="s">
        <v>53</v>
      </c>
      <c r="B21" s="43"/>
      <c r="C21" s="177"/>
      <c r="D21" s="177"/>
      <c r="E21" s="100"/>
      <c r="F21" s="100"/>
      <c r="G21" s="100"/>
      <c r="H21" s="100"/>
      <c r="I21" s="100"/>
      <c r="J21" s="100"/>
      <c r="K21" s="100"/>
      <c r="L21" s="100"/>
      <c r="M21" s="100"/>
    </row>
    <row r="22" spans="1:13" s="16" customFormat="1" x14ac:dyDescent="0.35">
      <c r="A22" s="50" t="s">
        <v>47</v>
      </c>
      <c r="B22" s="81">
        <v>18352</v>
      </c>
      <c r="C22" s="147">
        <v>9824</v>
      </c>
      <c r="D22" s="178">
        <f>B22+C22</f>
        <v>28176</v>
      </c>
      <c r="E22" s="75">
        <v>43.281386224934607</v>
      </c>
      <c r="F22" s="114">
        <v>49.4299674267101</v>
      </c>
      <c r="G22" s="114">
        <v>45.425184554230555</v>
      </c>
      <c r="H22" s="114">
        <v>32.808413251961639</v>
      </c>
      <c r="I22" s="114">
        <v>37.723941368078172</v>
      </c>
      <c r="J22" s="114">
        <v>34.522288472458825</v>
      </c>
      <c r="K22" s="114">
        <v>0</v>
      </c>
      <c r="L22" s="114">
        <v>1</v>
      </c>
      <c r="M22" s="114">
        <v>1</v>
      </c>
    </row>
    <row r="23" spans="1:13" ht="15" thickBot="1" x14ac:dyDescent="0.4">
      <c r="A23" s="52" t="s">
        <v>48</v>
      </c>
      <c r="B23" s="108">
        <v>7681</v>
      </c>
      <c r="C23" s="108">
        <v>3659</v>
      </c>
      <c r="D23" s="180">
        <f>B23+C23</f>
        <v>11340</v>
      </c>
      <c r="E23" s="109">
        <v>53.261294102330424</v>
      </c>
      <c r="F23" s="109">
        <v>53.429898879475267</v>
      </c>
      <c r="G23" s="114">
        <v>53.315696649029988</v>
      </c>
      <c r="H23" s="114">
        <v>23.108970186173675</v>
      </c>
      <c r="I23" s="114">
        <v>34.626947253347915</v>
      </c>
      <c r="J23" s="114">
        <v>26.825396825396826</v>
      </c>
      <c r="K23" s="50">
        <v>4</v>
      </c>
      <c r="L23" s="50">
        <v>2</v>
      </c>
      <c r="M23" s="50">
        <v>3</v>
      </c>
    </row>
    <row r="24" spans="1:13" ht="15.5" thickTop="1" thickBot="1" x14ac:dyDescent="0.4">
      <c r="A24" s="179" t="s">
        <v>4</v>
      </c>
      <c r="B24" s="150">
        <v>26339</v>
      </c>
      <c r="C24" s="150">
        <v>13658</v>
      </c>
      <c r="D24" s="150">
        <v>39997</v>
      </c>
      <c r="E24" s="151">
        <v>46</v>
      </c>
      <c r="F24" s="151">
        <v>50</v>
      </c>
      <c r="G24" s="111">
        <v>47</v>
      </c>
      <c r="H24" s="111">
        <v>30</v>
      </c>
      <c r="I24" s="111">
        <v>37</v>
      </c>
      <c r="J24" s="111">
        <v>32</v>
      </c>
      <c r="K24" s="111">
        <v>2</v>
      </c>
      <c r="L24" s="111">
        <v>1</v>
      </c>
      <c r="M24" s="111">
        <v>1</v>
      </c>
    </row>
    <row r="25" spans="1:13" ht="15" thickTop="1" x14ac:dyDescent="0.35">
      <c r="A25" s="36"/>
      <c r="B25" s="36"/>
      <c r="C25" s="36"/>
      <c r="D25" s="43"/>
      <c r="E25" s="36"/>
      <c r="F25" s="36"/>
      <c r="G25" s="36"/>
      <c r="H25" s="36"/>
      <c r="I25" s="36"/>
      <c r="J25" s="36"/>
    </row>
    <row r="26" spans="1:13" ht="33" customHeight="1" x14ac:dyDescent="0.35">
      <c r="A26" s="197" t="s">
        <v>65</v>
      </c>
      <c r="B26" s="197"/>
      <c r="C26" s="197"/>
      <c r="D26" s="197"/>
      <c r="E26" s="197"/>
      <c r="F26" s="197"/>
      <c r="G26" s="197"/>
      <c r="H26" s="197"/>
      <c r="I26" s="197"/>
      <c r="J26" s="197"/>
    </row>
    <row r="27" spans="1:13" ht="18" customHeight="1" x14ac:dyDescent="0.35">
      <c r="A27" s="132" t="s">
        <v>112</v>
      </c>
    </row>
    <row r="28" spans="1:13" x14ac:dyDescent="0.35">
      <c r="A28" s="197" t="s">
        <v>58</v>
      </c>
      <c r="B28" s="198"/>
      <c r="C28" s="198"/>
      <c r="D28" s="198"/>
      <c r="E28" s="198"/>
      <c r="F28" s="198"/>
      <c r="G28" s="198"/>
      <c r="H28" s="198"/>
      <c r="I28" s="198"/>
      <c r="J28" s="198"/>
    </row>
  </sheetData>
  <mergeCells count="2">
    <mergeCell ref="A26:J26"/>
    <mergeCell ref="A28:J28"/>
  </mergeCell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22"/>
  <sheetViews>
    <sheetView topLeftCell="A10" zoomScaleNormal="100" workbookViewId="0">
      <selection activeCell="A22" sqref="A22:XFD22"/>
    </sheetView>
  </sheetViews>
  <sheetFormatPr defaultRowHeight="14.5" x14ac:dyDescent="0.35"/>
  <cols>
    <col min="1" max="1" width="29.453125" customWidth="1"/>
    <col min="2" max="2" width="10.453125" customWidth="1"/>
    <col min="3" max="3" width="9.81640625" customWidth="1"/>
    <col min="4" max="4" width="9.453125" customWidth="1"/>
    <col min="5" max="5" width="9.81640625" customWidth="1"/>
    <col min="6" max="6" width="9.54296875" customWidth="1"/>
    <col min="8" max="8" width="9.7265625" customWidth="1"/>
    <col min="9" max="9" width="10.1796875" customWidth="1"/>
    <col min="10" max="10" width="10.54296875" customWidth="1"/>
  </cols>
  <sheetData>
    <row r="3" spans="1:10" ht="17.5" x14ac:dyDescent="0.35">
      <c r="A3" s="48" t="s">
        <v>94</v>
      </c>
      <c r="B3" s="36"/>
      <c r="C3" s="36"/>
      <c r="D3" s="36"/>
      <c r="E3" s="36"/>
      <c r="F3" s="36"/>
      <c r="G3" s="36"/>
      <c r="H3" s="36"/>
      <c r="I3" s="36"/>
      <c r="J3" s="36"/>
    </row>
    <row r="4" spans="1:10" x14ac:dyDescent="0.35">
      <c r="A4" s="45"/>
      <c r="B4" s="49" t="s">
        <v>12</v>
      </c>
      <c r="C4" s="50"/>
      <c r="D4" s="50"/>
      <c r="E4" s="49" t="s">
        <v>13</v>
      </c>
      <c r="F4" s="50"/>
      <c r="G4" s="50"/>
      <c r="H4" s="49" t="s">
        <v>14</v>
      </c>
      <c r="I4" s="50"/>
      <c r="J4" s="50"/>
    </row>
    <row r="5" spans="1:10" ht="15" thickBot="1" x14ac:dyDescent="0.4">
      <c r="A5" s="98"/>
      <c r="B5" s="52" t="s">
        <v>2</v>
      </c>
      <c r="C5" s="52" t="s">
        <v>3</v>
      </c>
      <c r="D5" s="52" t="s">
        <v>4</v>
      </c>
      <c r="E5" s="52" t="s">
        <v>2</v>
      </c>
      <c r="F5" s="52" t="s">
        <v>3</v>
      </c>
      <c r="G5" s="52" t="s">
        <v>4</v>
      </c>
      <c r="H5" s="52" t="s">
        <v>2</v>
      </c>
      <c r="I5" s="52" t="s">
        <v>3</v>
      </c>
      <c r="J5" s="52" t="s">
        <v>4</v>
      </c>
    </row>
    <row r="6" spans="1:10" ht="15" thickTop="1" x14ac:dyDescent="0.35">
      <c r="A6" s="92" t="s">
        <v>16</v>
      </c>
      <c r="B6" s="96"/>
      <c r="C6" s="96"/>
      <c r="D6" s="96"/>
      <c r="E6" s="96"/>
      <c r="F6" s="96"/>
      <c r="G6" s="96"/>
      <c r="H6" s="96"/>
      <c r="I6" s="96"/>
      <c r="J6" s="96"/>
    </row>
    <row r="7" spans="1:10" x14ac:dyDescent="0.35">
      <c r="A7" s="51" t="s">
        <v>17</v>
      </c>
      <c r="B7" s="167">
        <v>1226</v>
      </c>
      <c r="C7" s="89">
        <v>428</v>
      </c>
      <c r="D7" s="167">
        <v>1654</v>
      </c>
      <c r="E7" s="164">
        <v>76.590538336052205</v>
      </c>
      <c r="F7" s="164">
        <v>82.710280373831779</v>
      </c>
      <c r="G7" s="164">
        <v>78.174123337363966</v>
      </c>
      <c r="H7" s="81">
        <v>61.337683523654164</v>
      </c>
      <c r="I7" s="81">
        <v>69.859813084112147</v>
      </c>
      <c r="J7" s="81">
        <v>63.542926239419586</v>
      </c>
    </row>
    <row r="8" spans="1:10" x14ac:dyDescent="0.35">
      <c r="A8" s="51" t="s">
        <v>18</v>
      </c>
      <c r="B8" s="167">
        <v>380</v>
      </c>
      <c r="C8" s="167">
        <v>184</v>
      </c>
      <c r="D8" s="167">
        <v>564</v>
      </c>
      <c r="E8" s="164">
        <v>70.526315789473685</v>
      </c>
      <c r="F8" s="164">
        <v>75.543478260869563</v>
      </c>
      <c r="G8" s="164">
        <v>72.163120567375884</v>
      </c>
      <c r="H8" s="81">
        <v>65.789473684210535</v>
      </c>
      <c r="I8" s="81">
        <v>74.456521739130437</v>
      </c>
      <c r="J8" s="81">
        <v>68.61702127659575</v>
      </c>
    </row>
    <row r="9" spans="1:10" x14ac:dyDescent="0.35">
      <c r="A9" s="41" t="s">
        <v>19</v>
      </c>
      <c r="B9" s="167">
        <v>154</v>
      </c>
      <c r="C9" s="167">
        <v>99</v>
      </c>
      <c r="D9" s="167">
        <v>253</v>
      </c>
      <c r="E9" s="164">
        <v>70.779220779220779</v>
      </c>
      <c r="F9" s="164">
        <v>80.808080808080803</v>
      </c>
      <c r="G9" s="164">
        <v>74.703557312252968</v>
      </c>
      <c r="H9" s="81">
        <v>67.532467532467535</v>
      </c>
      <c r="I9" s="81">
        <v>78.787878787878782</v>
      </c>
      <c r="J9" s="147">
        <v>71.936758893280626</v>
      </c>
    </row>
    <row r="10" spans="1:10" x14ac:dyDescent="0.35">
      <c r="A10" s="51" t="s">
        <v>20</v>
      </c>
      <c r="B10" s="167">
        <v>70</v>
      </c>
      <c r="C10" s="167">
        <v>36</v>
      </c>
      <c r="D10" s="167">
        <v>106</v>
      </c>
      <c r="E10" s="164">
        <v>74.285714285714292</v>
      </c>
      <c r="F10" s="164">
        <v>80.555555555555557</v>
      </c>
      <c r="G10" s="164">
        <v>76.415094339622641</v>
      </c>
      <c r="H10" s="81">
        <v>67.142857142857139</v>
      </c>
      <c r="I10" s="81">
        <v>66.666666666666657</v>
      </c>
      <c r="J10" s="81">
        <v>66.981132075471692</v>
      </c>
    </row>
    <row r="11" spans="1:10" x14ac:dyDescent="0.35">
      <c r="A11" s="51" t="s">
        <v>21</v>
      </c>
      <c r="B11" s="167">
        <v>54</v>
      </c>
      <c r="C11" s="167">
        <v>21</v>
      </c>
      <c r="D11" s="167">
        <v>75</v>
      </c>
      <c r="E11" s="164">
        <v>64.81481481481481</v>
      </c>
      <c r="F11" s="164">
        <v>66.666666666666657</v>
      </c>
      <c r="G11" s="164">
        <v>65.333333333333329</v>
      </c>
      <c r="H11" s="81">
        <v>57.407407407407405</v>
      </c>
      <c r="I11" s="81">
        <v>61.904761904761905</v>
      </c>
      <c r="J11" s="81">
        <v>58.666666666666664</v>
      </c>
    </row>
    <row r="12" spans="1:10" x14ac:dyDescent="0.35">
      <c r="A12" s="41" t="s">
        <v>22</v>
      </c>
      <c r="B12" s="167">
        <v>38</v>
      </c>
      <c r="C12" s="167">
        <v>14</v>
      </c>
      <c r="D12" s="167">
        <v>52</v>
      </c>
      <c r="E12" s="164">
        <v>52.631578947368418</v>
      </c>
      <c r="F12" s="164">
        <v>57.142857142857139</v>
      </c>
      <c r="G12" s="164">
        <v>53.846153846153847</v>
      </c>
      <c r="H12" s="81">
        <v>42.105263157894733</v>
      </c>
      <c r="I12" s="147">
        <v>50</v>
      </c>
      <c r="J12" s="81">
        <v>44.230769230769226</v>
      </c>
    </row>
    <row r="13" spans="1:10" ht="15" thickBot="1" x14ac:dyDescent="0.4">
      <c r="A13" s="52" t="s">
        <v>23</v>
      </c>
      <c r="B13" s="168">
        <v>89</v>
      </c>
      <c r="C13" s="168">
        <v>12</v>
      </c>
      <c r="D13" s="168">
        <v>101</v>
      </c>
      <c r="E13" s="120">
        <v>34.831460674157306</v>
      </c>
      <c r="F13" s="120">
        <v>25</v>
      </c>
      <c r="G13" s="120">
        <v>33.663366336633665</v>
      </c>
      <c r="H13" s="108">
        <v>20.224719101123593</v>
      </c>
      <c r="I13" s="108">
        <v>8.3333333333333321</v>
      </c>
      <c r="J13" s="108">
        <v>18.811881188118811</v>
      </c>
    </row>
    <row r="14" spans="1:10" ht="15" thickTop="1" x14ac:dyDescent="0.35">
      <c r="A14" s="94" t="s">
        <v>24</v>
      </c>
      <c r="B14" s="101"/>
      <c r="C14" s="101"/>
      <c r="D14" s="101"/>
      <c r="E14" s="96"/>
      <c r="F14" s="96"/>
      <c r="G14" s="96"/>
      <c r="H14" s="96"/>
      <c r="I14" s="96"/>
      <c r="J14" s="96"/>
    </row>
    <row r="15" spans="1:10" x14ac:dyDescent="0.35">
      <c r="A15" s="41" t="s">
        <v>25</v>
      </c>
      <c r="B15" s="166">
        <v>1985</v>
      </c>
      <c r="C15" s="80">
        <v>787</v>
      </c>
      <c r="D15" s="80">
        <v>2772</v>
      </c>
      <c r="E15" s="165">
        <v>73</v>
      </c>
      <c r="F15" s="165">
        <v>79</v>
      </c>
      <c r="G15" s="165">
        <v>75</v>
      </c>
      <c r="H15" s="165">
        <v>61</v>
      </c>
      <c r="I15" s="165">
        <v>71</v>
      </c>
      <c r="J15" s="165">
        <v>64</v>
      </c>
    </row>
    <row r="16" spans="1:10" s="16" customFormat="1" ht="15" thickBot="1" x14ac:dyDescent="0.4">
      <c r="A16" s="52" t="s">
        <v>26</v>
      </c>
      <c r="B16" s="117">
        <v>26</v>
      </c>
      <c r="C16" s="169">
        <v>7</v>
      </c>
      <c r="D16" s="170">
        <v>33</v>
      </c>
      <c r="E16" s="171">
        <v>31</v>
      </c>
      <c r="F16" s="172" t="s">
        <v>91</v>
      </c>
      <c r="G16" s="120">
        <v>30</v>
      </c>
      <c r="H16" s="171">
        <v>19</v>
      </c>
      <c r="I16" s="172" t="s">
        <v>91</v>
      </c>
      <c r="J16" s="171">
        <v>21</v>
      </c>
    </row>
    <row r="17" spans="1:10" s="16" customFormat="1" ht="17" thickTop="1" x14ac:dyDescent="0.35">
      <c r="A17" s="91" t="s">
        <v>53</v>
      </c>
      <c r="B17" s="104"/>
      <c r="C17" s="105"/>
      <c r="D17" s="105"/>
      <c r="E17" s="103"/>
      <c r="F17" s="103"/>
      <c r="G17" s="103"/>
      <c r="H17" s="103"/>
      <c r="I17" s="103"/>
      <c r="J17" s="103"/>
    </row>
    <row r="18" spans="1:10" s="16" customFormat="1" x14ac:dyDescent="0.35">
      <c r="A18" s="50" t="s">
        <v>47</v>
      </c>
      <c r="B18" s="121">
        <v>1738</v>
      </c>
      <c r="C18" s="173">
        <v>697</v>
      </c>
      <c r="D18" s="173">
        <v>2435</v>
      </c>
      <c r="E18" s="122">
        <v>77</v>
      </c>
      <c r="F18" s="122">
        <v>81</v>
      </c>
      <c r="G18" s="122">
        <v>78</v>
      </c>
      <c r="H18" s="122">
        <v>64</v>
      </c>
      <c r="I18" s="122">
        <v>73</v>
      </c>
      <c r="J18" s="122">
        <v>67</v>
      </c>
    </row>
    <row r="19" spans="1:10" ht="15" thickBot="1" x14ac:dyDescent="0.4">
      <c r="A19" s="52" t="s">
        <v>48</v>
      </c>
      <c r="B19" s="52">
        <v>273</v>
      </c>
      <c r="C19" s="52">
        <v>97</v>
      </c>
      <c r="D19" s="52">
        <v>370</v>
      </c>
      <c r="E19" s="52">
        <v>44</v>
      </c>
      <c r="F19" s="52">
        <v>63</v>
      </c>
      <c r="G19" s="52">
        <v>49</v>
      </c>
      <c r="H19" s="52">
        <v>38</v>
      </c>
      <c r="I19" s="52">
        <v>53</v>
      </c>
      <c r="J19" s="52">
        <v>42</v>
      </c>
    </row>
    <row r="20" spans="1:10" ht="15.5" thickTop="1" thickBot="1" x14ac:dyDescent="0.4">
      <c r="A20" s="53" t="s">
        <v>4</v>
      </c>
      <c r="B20" s="174">
        <v>2011</v>
      </c>
      <c r="C20" s="174">
        <v>794</v>
      </c>
      <c r="D20" s="174">
        <v>2805</v>
      </c>
      <c r="E20" s="116">
        <v>72</v>
      </c>
      <c r="F20" s="116">
        <v>79</v>
      </c>
      <c r="G20" s="116">
        <v>74</v>
      </c>
      <c r="H20" s="116">
        <v>61</v>
      </c>
      <c r="I20" s="116">
        <v>70</v>
      </c>
      <c r="J20" s="116">
        <v>63</v>
      </c>
    </row>
    <row r="21" spans="1:10" ht="15" thickTop="1" x14ac:dyDescent="0.35">
      <c r="A21" s="36"/>
      <c r="B21" s="36"/>
      <c r="C21" s="36"/>
      <c r="D21" s="36"/>
      <c r="E21" s="36"/>
      <c r="F21" s="36"/>
      <c r="G21" s="36"/>
      <c r="H21" s="36"/>
      <c r="I21" s="36"/>
      <c r="J21" s="36"/>
    </row>
    <row r="22" spans="1:10" ht="38.15" customHeight="1" x14ac:dyDescent="0.35">
      <c r="A22" s="197" t="s">
        <v>66</v>
      </c>
      <c r="B22" s="197"/>
      <c r="C22" s="197"/>
      <c r="D22" s="197"/>
      <c r="E22" s="197"/>
      <c r="F22" s="197"/>
      <c r="G22" s="197"/>
      <c r="H22" s="197"/>
      <c r="I22" s="197"/>
      <c r="J22" s="197"/>
    </row>
  </sheetData>
  <mergeCells count="1">
    <mergeCell ref="A22:J22"/>
  </mergeCell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J23"/>
  <sheetViews>
    <sheetView topLeftCell="A13" zoomScaleNormal="100" workbookViewId="0">
      <selection activeCell="A23" sqref="A23:XFD23"/>
    </sheetView>
  </sheetViews>
  <sheetFormatPr defaultRowHeight="14.5" x14ac:dyDescent="0.35"/>
  <cols>
    <col min="1" max="1" width="27.81640625" customWidth="1"/>
    <col min="2" max="2" width="11.7265625" customWidth="1"/>
  </cols>
  <sheetData>
    <row r="3" spans="1:10" ht="20.5" customHeight="1" x14ac:dyDescent="0.35">
      <c r="A3" s="15" t="s">
        <v>63</v>
      </c>
    </row>
    <row r="4" spans="1:10" ht="16.5" x14ac:dyDescent="0.35">
      <c r="A4" s="24"/>
      <c r="B4" s="27" t="s">
        <v>12</v>
      </c>
      <c r="C4" s="28"/>
      <c r="D4" s="28"/>
      <c r="E4" s="27" t="s">
        <v>68</v>
      </c>
      <c r="F4" s="28"/>
      <c r="G4" s="28"/>
      <c r="H4" s="27" t="s">
        <v>14</v>
      </c>
      <c r="I4" s="28"/>
      <c r="J4" s="28"/>
    </row>
    <row r="5" spans="1:10" ht="15" thickBot="1" x14ac:dyDescent="0.4">
      <c r="A5" s="21"/>
      <c r="B5" s="31" t="s">
        <v>2</v>
      </c>
      <c r="C5" s="31" t="s">
        <v>3</v>
      </c>
      <c r="D5" s="31" t="s">
        <v>4</v>
      </c>
      <c r="E5" s="31" t="s">
        <v>2</v>
      </c>
      <c r="F5" s="31" t="s">
        <v>3</v>
      </c>
      <c r="G5" s="31" t="s">
        <v>4</v>
      </c>
      <c r="H5" s="31" t="s">
        <v>2</v>
      </c>
      <c r="I5" s="31" t="s">
        <v>3</v>
      </c>
      <c r="J5" s="31" t="s">
        <v>4</v>
      </c>
    </row>
    <row r="6" spans="1:10" ht="15" thickTop="1" x14ac:dyDescent="0.35">
      <c r="A6" s="30" t="s">
        <v>16</v>
      </c>
      <c r="B6" s="19"/>
      <c r="C6" s="19"/>
      <c r="D6" s="19"/>
      <c r="E6" s="19"/>
      <c r="F6" s="19"/>
      <c r="G6" s="19"/>
      <c r="H6" s="19"/>
      <c r="I6" s="19"/>
      <c r="J6" s="19"/>
    </row>
    <row r="7" spans="1:10" x14ac:dyDescent="0.35">
      <c r="A7" s="18" t="s">
        <v>17</v>
      </c>
      <c r="B7" s="133">
        <v>10049</v>
      </c>
      <c r="C7" s="133">
        <v>12340</v>
      </c>
      <c r="D7" s="133">
        <v>22389</v>
      </c>
      <c r="E7" s="130">
        <v>86</v>
      </c>
      <c r="F7" s="130">
        <v>80</v>
      </c>
      <c r="G7" s="130">
        <v>83</v>
      </c>
      <c r="H7" s="130">
        <v>69</v>
      </c>
      <c r="I7" s="130">
        <v>60</v>
      </c>
      <c r="J7" s="130">
        <v>64</v>
      </c>
    </row>
    <row r="8" spans="1:10" x14ac:dyDescent="0.35">
      <c r="A8" s="18" t="s">
        <v>18</v>
      </c>
      <c r="B8" s="133">
        <v>7227</v>
      </c>
      <c r="C8" s="133">
        <v>6327</v>
      </c>
      <c r="D8" s="133">
        <v>13554</v>
      </c>
      <c r="E8" s="79">
        <v>77</v>
      </c>
      <c r="F8" s="79">
        <v>70</v>
      </c>
      <c r="G8" s="79">
        <v>74</v>
      </c>
      <c r="H8" s="79">
        <v>68</v>
      </c>
      <c r="I8" s="79">
        <v>62</v>
      </c>
      <c r="J8" s="79">
        <v>65</v>
      </c>
    </row>
    <row r="9" spans="1:10" x14ac:dyDescent="0.35">
      <c r="A9" s="18" t="s">
        <v>19</v>
      </c>
      <c r="B9" s="133">
        <v>5882</v>
      </c>
      <c r="C9" s="133">
        <v>4229</v>
      </c>
      <c r="D9" s="133">
        <v>10111</v>
      </c>
      <c r="E9" s="79">
        <v>70</v>
      </c>
      <c r="F9" s="79">
        <v>62</v>
      </c>
      <c r="G9" s="79">
        <v>67</v>
      </c>
      <c r="H9" s="79">
        <v>58</v>
      </c>
      <c r="I9" s="79">
        <v>54</v>
      </c>
      <c r="J9" s="79">
        <v>57</v>
      </c>
    </row>
    <row r="10" spans="1:10" x14ac:dyDescent="0.35">
      <c r="A10" s="18" t="s">
        <v>20</v>
      </c>
      <c r="B10" s="133">
        <v>4027</v>
      </c>
      <c r="C10" s="133">
        <v>2693</v>
      </c>
      <c r="D10" s="133">
        <v>6720</v>
      </c>
      <c r="E10" s="79">
        <v>63</v>
      </c>
      <c r="F10" s="79">
        <v>56</v>
      </c>
      <c r="G10" s="79">
        <v>60</v>
      </c>
      <c r="H10" s="79">
        <v>49</v>
      </c>
      <c r="I10" s="79">
        <v>48</v>
      </c>
      <c r="J10" s="79">
        <v>48</v>
      </c>
    </row>
    <row r="11" spans="1:10" x14ac:dyDescent="0.35">
      <c r="A11" s="18" t="s">
        <v>21</v>
      </c>
      <c r="B11" s="133">
        <v>2862</v>
      </c>
      <c r="C11" s="133">
        <v>1784</v>
      </c>
      <c r="D11" s="133">
        <v>4646</v>
      </c>
      <c r="E11" s="79">
        <v>56</v>
      </c>
      <c r="F11" s="79">
        <v>49</v>
      </c>
      <c r="G11" s="79">
        <v>53</v>
      </c>
      <c r="H11" s="79">
        <v>40</v>
      </c>
      <c r="I11" s="79">
        <v>40</v>
      </c>
      <c r="J11" s="79">
        <v>40</v>
      </c>
    </row>
    <row r="12" spans="1:10" x14ac:dyDescent="0.35">
      <c r="A12" s="16" t="s">
        <v>22</v>
      </c>
      <c r="B12" s="133">
        <v>2305</v>
      </c>
      <c r="C12" s="133">
        <v>1084</v>
      </c>
      <c r="D12" s="133">
        <v>3389</v>
      </c>
      <c r="E12" s="79">
        <v>47</v>
      </c>
      <c r="F12" s="79">
        <v>44</v>
      </c>
      <c r="G12" s="79">
        <v>46</v>
      </c>
      <c r="H12" s="79">
        <v>32</v>
      </c>
      <c r="I12" s="79">
        <v>35</v>
      </c>
      <c r="J12" s="79">
        <v>33</v>
      </c>
    </row>
    <row r="13" spans="1:10" ht="15" thickBot="1" x14ac:dyDescent="0.4">
      <c r="A13" s="20" t="s">
        <v>23</v>
      </c>
      <c r="B13" s="134">
        <v>1898</v>
      </c>
      <c r="C13" s="134">
        <v>912</v>
      </c>
      <c r="D13" s="134">
        <v>2810</v>
      </c>
      <c r="E13" s="135">
        <v>37</v>
      </c>
      <c r="F13" s="135">
        <v>32</v>
      </c>
      <c r="G13" s="135">
        <v>35</v>
      </c>
      <c r="H13" s="135">
        <v>21</v>
      </c>
      <c r="I13" s="135">
        <v>22</v>
      </c>
      <c r="J13" s="135">
        <v>21</v>
      </c>
    </row>
    <row r="14" spans="1:10" ht="15" thickTop="1" x14ac:dyDescent="0.35">
      <c r="A14" s="29" t="s">
        <v>24</v>
      </c>
      <c r="B14" s="101"/>
      <c r="C14" s="101"/>
      <c r="D14" s="101"/>
      <c r="E14" s="102"/>
      <c r="F14" s="102"/>
      <c r="G14" s="102"/>
      <c r="H14" s="102"/>
      <c r="I14" s="102"/>
      <c r="J14" s="102"/>
    </row>
    <row r="15" spans="1:10" x14ac:dyDescent="0.35">
      <c r="A15" s="16" t="s">
        <v>25</v>
      </c>
      <c r="B15" s="107">
        <v>25291</v>
      </c>
      <c r="C15" s="107">
        <v>24579</v>
      </c>
      <c r="D15" s="107">
        <v>49870</v>
      </c>
      <c r="E15" s="118">
        <v>84</v>
      </c>
      <c r="F15" s="118">
        <v>78</v>
      </c>
      <c r="G15" s="118">
        <v>81</v>
      </c>
      <c r="H15" s="110">
        <v>71</v>
      </c>
      <c r="I15" s="110">
        <v>63</v>
      </c>
      <c r="J15" s="110">
        <v>67</v>
      </c>
    </row>
    <row r="16" spans="1:10" s="16" customFormat="1" ht="15" thickBot="1" x14ac:dyDescent="0.4">
      <c r="A16" s="20" t="s">
        <v>26</v>
      </c>
      <c r="B16" s="108">
        <v>8959</v>
      </c>
      <c r="C16" s="108">
        <v>4790</v>
      </c>
      <c r="D16" s="108">
        <v>13749</v>
      </c>
      <c r="E16" s="120">
        <v>37</v>
      </c>
      <c r="F16" s="120">
        <v>20</v>
      </c>
      <c r="G16" s="120">
        <v>29</v>
      </c>
      <c r="H16" s="109">
        <v>18</v>
      </c>
      <c r="I16" s="109">
        <v>13</v>
      </c>
      <c r="J16" s="109">
        <v>16</v>
      </c>
    </row>
    <row r="17" spans="1:10" s="16" customFormat="1" ht="15" thickTop="1" x14ac:dyDescent="0.35">
      <c r="A17" s="91" t="s">
        <v>46</v>
      </c>
      <c r="B17" s="43"/>
      <c r="C17" s="43"/>
      <c r="D17" s="43"/>
      <c r="E17" s="118"/>
      <c r="F17" s="118"/>
      <c r="G17" s="118"/>
      <c r="H17" s="110"/>
      <c r="I17" s="110"/>
      <c r="J17" s="110"/>
    </row>
    <row r="18" spans="1:10" s="16" customFormat="1" x14ac:dyDescent="0.35">
      <c r="A18" s="50" t="s">
        <v>47</v>
      </c>
      <c r="B18" s="113">
        <v>26753</v>
      </c>
      <c r="C18" s="113">
        <v>22119</v>
      </c>
      <c r="D18" s="113">
        <v>48872</v>
      </c>
      <c r="E18" s="122">
        <v>73</v>
      </c>
      <c r="F18" s="122">
        <v>72</v>
      </c>
      <c r="G18" s="122">
        <v>72</v>
      </c>
      <c r="H18" s="114">
        <v>64</v>
      </c>
      <c r="I18" s="114">
        <v>62</v>
      </c>
      <c r="J18" s="114">
        <v>63</v>
      </c>
    </row>
    <row r="19" spans="1:10" ht="15" thickBot="1" x14ac:dyDescent="0.4">
      <c r="A19" s="52" t="s">
        <v>48</v>
      </c>
      <c r="B19" s="108">
        <v>7497</v>
      </c>
      <c r="C19" s="108">
        <v>7250</v>
      </c>
      <c r="D19" s="108">
        <v>14747</v>
      </c>
      <c r="E19" s="52">
        <v>62</v>
      </c>
      <c r="F19" s="52">
        <v>59</v>
      </c>
      <c r="G19" s="52">
        <v>61</v>
      </c>
      <c r="H19" s="52">
        <v>44</v>
      </c>
      <c r="I19" s="52">
        <v>49</v>
      </c>
      <c r="J19" s="52">
        <v>47</v>
      </c>
    </row>
    <row r="20" spans="1:10" ht="15.5" thickTop="1" thickBot="1" x14ac:dyDescent="0.4">
      <c r="A20" s="26" t="s">
        <v>4</v>
      </c>
      <c r="B20" s="112">
        <v>34250</v>
      </c>
      <c r="C20" s="112">
        <v>29369</v>
      </c>
      <c r="D20" s="112">
        <v>63619</v>
      </c>
      <c r="E20" s="111">
        <v>71</v>
      </c>
      <c r="F20" s="111">
        <v>68</v>
      </c>
      <c r="G20" s="111">
        <v>70</v>
      </c>
      <c r="H20" s="111">
        <v>57</v>
      </c>
      <c r="I20" s="111">
        <v>55</v>
      </c>
      <c r="J20" s="111">
        <v>56</v>
      </c>
    </row>
    <row r="21" spans="1:10" ht="15" thickTop="1" x14ac:dyDescent="0.35">
      <c r="B21" s="17"/>
      <c r="C21" s="17"/>
      <c r="D21" s="17"/>
    </row>
    <row r="22" spans="1:10" ht="32.5" customHeight="1" x14ac:dyDescent="0.35">
      <c r="A22" s="197" t="s">
        <v>67</v>
      </c>
      <c r="B22" s="197"/>
      <c r="C22" s="197"/>
      <c r="D22" s="197"/>
      <c r="E22" s="197"/>
      <c r="F22" s="197"/>
      <c r="G22" s="197"/>
      <c r="H22" s="197"/>
      <c r="I22" s="197"/>
      <c r="J22" s="197"/>
    </row>
    <row r="23" spans="1:10" ht="33.65" customHeight="1" x14ac:dyDescent="0.35">
      <c r="A23" s="197" t="s">
        <v>69</v>
      </c>
      <c r="B23" s="197"/>
      <c r="C23" s="197"/>
      <c r="D23" s="197"/>
      <c r="E23" s="197"/>
      <c r="F23" s="197"/>
      <c r="G23" s="197"/>
      <c r="H23" s="197"/>
      <c r="I23" s="197"/>
      <c r="J23" s="197"/>
    </row>
  </sheetData>
  <mergeCells count="2">
    <mergeCell ref="A22:J22"/>
    <mergeCell ref="A23:J23"/>
  </mergeCells>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J33"/>
  <sheetViews>
    <sheetView topLeftCell="A19" zoomScaleNormal="100" workbookViewId="0">
      <selection activeCell="A33" sqref="A33:XFD33"/>
    </sheetView>
  </sheetViews>
  <sheetFormatPr defaultRowHeight="14.5" x14ac:dyDescent="0.35"/>
  <cols>
    <col min="1" max="1" width="70.81640625" customWidth="1"/>
  </cols>
  <sheetData>
    <row r="3" spans="1:10" ht="23.15" customHeight="1" x14ac:dyDescent="0.35">
      <c r="A3" s="48" t="s">
        <v>93</v>
      </c>
      <c r="B3" s="41"/>
      <c r="C3" s="41"/>
      <c r="D3" s="41"/>
      <c r="E3" s="41"/>
      <c r="F3" s="41"/>
      <c r="G3" s="41"/>
      <c r="H3" s="41"/>
      <c r="I3" s="41"/>
      <c r="J3" s="41"/>
    </row>
    <row r="4" spans="1:10" x14ac:dyDescent="0.35">
      <c r="A4" s="50"/>
      <c r="B4" s="49" t="s">
        <v>12</v>
      </c>
      <c r="C4" s="50"/>
      <c r="D4" s="50"/>
      <c r="E4" s="49" t="s">
        <v>13</v>
      </c>
      <c r="F4" s="50"/>
      <c r="G4" s="50"/>
      <c r="H4" s="49" t="s">
        <v>14</v>
      </c>
      <c r="I4" s="50"/>
      <c r="J4" s="50"/>
    </row>
    <row r="5" spans="1:10" ht="15" thickBot="1" x14ac:dyDescent="0.4">
      <c r="A5" s="52"/>
      <c r="B5" s="52" t="s">
        <v>2</v>
      </c>
      <c r="C5" s="52" t="s">
        <v>3</v>
      </c>
      <c r="D5" s="52" t="s">
        <v>4</v>
      </c>
      <c r="E5" s="52" t="s">
        <v>2</v>
      </c>
      <c r="F5" s="52" t="s">
        <v>3</v>
      </c>
      <c r="G5" s="52" t="s">
        <v>4</v>
      </c>
      <c r="H5" s="52" t="s">
        <v>2</v>
      </c>
      <c r="I5" s="52" t="s">
        <v>3</v>
      </c>
      <c r="J5" s="52" t="s">
        <v>4</v>
      </c>
    </row>
    <row r="6" spans="1:10" ht="15" thickTop="1" x14ac:dyDescent="0.35">
      <c r="A6" s="94" t="s">
        <v>28</v>
      </c>
      <c r="B6" s="97"/>
      <c r="C6" s="97"/>
      <c r="D6" s="97"/>
      <c r="E6" s="97"/>
      <c r="F6" s="97"/>
      <c r="G6" s="97"/>
      <c r="H6" s="97"/>
      <c r="I6" s="97"/>
      <c r="J6" s="97"/>
    </row>
    <row r="7" spans="1:10" x14ac:dyDescent="0.35">
      <c r="A7" s="89" t="s">
        <v>29</v>
      </c>
      <c r="B7" s="139">
        <v>1464</v>
      </c>
      <c r="C7" s="139">
        <v>2299</v>
      </c>
      <c r="D7" s="139">
        <f>B7+C7</f>
        <v>3763</v>
      </c>
      <c r="E7" s="86">
        <v>80.396174863387984</v>
      </c>
      <c r="F7" s="86">
        <v>81.687690300130484</v>
      </c>
      <c r="G7" s="86">
        <v>81.185224554876427</v>
      </c>
      <c r="H7" s="86">
        <v>51.434426229508205</v>
      </c>
      <c r="I7" s="86">
        <v>53.5450195737277</v>
      </c>
      <c r="J7" s="86">
        <v>52.723890512888651</v>
      </c>
    </row>
    <row r="8" spans="1:10" x14ac:dyDescent="0.35">
      <c r="A8" s="89" t="s">
        <v>113</v>
      </c>
      <c r="B8" s="139">
        <v>41319</v>
      </c>
      <c r="C8" s="139">
        <v>12026</v>
      </c>
      <c r="D8" s="139">
        <f t="shared" ref="D8:D15" si="0">B8+C8</f>
        <v>53345</v>
      </c>
      <c r="E8" s="137">
        <v>69.224811829908759</v>
      </c>
      <c r="F8" s="137">
        <v>67.337435556294707</v>
      </c>
      <c r="G8" s="137">
        <v>68.799325147623961</v>
      </c>
      <c r="H8" s="137">
        <v>53.861419685858806</v>
      </c>
      <c r="I8" s="137">
        <v>54.506901712955269</v>
      </c>
      <c r="J8" s="137">
        <v>54.006935982753767</v>
      </c>
    </row>
    <row r="9" spans="1:10" x14ac:dyDescent="0.35">
      <c r="A9" s="89" t="s">
        <v>114</v>
      </c>
      <c r="B9" s="138">
        <v>25701</v>
      </c>
      <c r="C9" s="138">
        <v>15241</v>
      </c>
      <c r="D9" s="138">
        <f t="shared" si="0"/>
        <v>40942</v>
      </c>
      <c r="E9" s="137">
        <v>45.904828605890827</v>
      </c>
      <c r="F9" s="137">
        <v>45.850009841873899</v>
      </c>
      <c r="G9" s="137">
        <v>45.884421865077428</v>
      </c>
      <c r="H9" s="137">
        <v>34.757402435702886</v>
      </c>
      <c r="I9" s="137">
        <v>36.080309690965166</v>
      </c>
      <c r="J9" s="137">
        <v>35.249865663621712</v>
      </c>
    </row>
    <row r="10" spans="1:10" x14ac:dyDescent="0.35">
      <c r="A10" s="89" t="s">
        <v>115</v>
      </c>
      <c r="B10" s="139">
        <v>55216</v>
      </c>
      <c r="C10" s="139">
        <v>31031</v>
      </c>
      <c r="D10" s="139">
        <f t="shared" si="0"/>
        <v>86247</v>
      </c>
      <c r="E10" s="137">
        <v>74.751883512025501</v>
      </c>
      <c r="F10" s="137">
        <v>75.743611227482205</v>
      </c>
      <c r="G10" s="137">
        <v>75.108699433023759</v>
      </c>
      <c r="H10" s="137">
        <v>62.05991017096494</v>
      </c>
      <c r="I10" s="137">
        <v>64.052076955302766</v>
      </c>
      <c r="J10" s="137">
        <v>62.776676290189805</v>
      </c>
    </row>
    <row r="11" spans="1:10" x14ac:dyDescent="0.35">
      <c r="A11" s="89" t="s">
        <v>116</v>
      </c>
      <c r="B11" s="138">
        <v>11998</v>
      </c>
      <c r="C11" s="138">
        <v>14227</v>
      </c>
      <c r="D11" s="138">
        <f t="shared" si="0"/>
        <v>26225</v>
      </c>
      <c r="E11" s="137">
        <v>61.135189198199704</v>
      </c>
      <c r="F11" s="137">
        <v>64.405707457650934</v>
      </c>
      <c r="G11" s="137">
        <v>62.909437559580553</v>
      </c>
      <c r="H11" s="137">
        <v>49.541590265044171</v>
      </c>
      <c r="I11" s="137">
        <v>52.864272158571737</v>
      </c>
      <c r="J11" s="137">
        <v>51.344137273593901</v>
      </c>
    </row>
    <row r="12" spans="1:10" x14ac:dyDescent="0.35">
      <c r="A12" s="89" t="s">
        <v>117</v>
      </c>
      <c r="B12" s="139">
        <v>20638</v>
      </c>
      <c r="C12" s="139">
        <v>39093</v>
      </c>
      <c r="D12" s="139">
        <f t="shared" si="0"/>
        <v>59731</v>
      </c>
      <c r="E12" s="137">
        <v>76.310689020253903</v>
      </c>
      <c r="F12" s="137">
        <v>77.44864809556698</v>
      </c>
      <c r="G12" s="137">
        <v>77.055465336257555</v>
      </c>
      <c r="H12" s="137">
        <v>65.91724004263979</v>
      </c>
      <c r="I12" s="137">
        <v>66.073210037602635</v>
      </c>
      <c r="J12" s="137">
        <v>66.01931995111417</v>
      </c>
    </row>
    <row r="13" spans="1:10" x14ac:dyDescent="0.35">
      <c r="A13" s="89" t="s">
        <v>118</v>
      </c>
      <c r="B13" s="139">
        <v>1857</v>
      </c>
      <c r="C13" s="139">
        <v>869</v>
      </c>
      <c r="D13" s="139">
        <f t="shared" si="0"/>
        <v>2726</v>
      </c>
      <c r="E13" s="137">
        <v>81.637049003769519</v>
      </c>
      <c r="F13" s="137">
        <v>73.53279631760644</v>
      </c>
      <c r="G13" s="137">
        <v>79.053558327219363</v>
      </c>
      <c r="H13" s="137">
        <v>74.044157242864841</v>
      </c>
      <c r="I13" s="137">
        <v>64.441887226697361</v>
      </c>
      <c r="J13" s="137">
        <v>70.98312545854732</v>
      </c>
    </row>
    <row r="14" spans="1:10" x14ac:dyDescent="0.35">
      <c r="A14" s="185" t="s">
        <v>119</v>
      </c>
      <c r="B14" s="119">
        <v>47908</v>
      </c>
      <c r="C14" s="119">
        <v>11857</v>
      </c>
      <c r="D14" s="119">
        <f t="shared" si="0"/>
        <v>59765</v>
      </c>
      <c r="E14" s="138">
        <v>73.0692159973282</v>
      </c>
      <c r="F14" s="138">
        <v>75.904528970228554</v>
      </c>
      <c r="G14" s="138">
        <v>73.63172425332553</v>
      </c>
      <c r="H14" s="138">
        <v>59.24271520414127</v>
      </c>
      <c r="I14" s="138">
        <v>64.78029855781395</v>
      </c>
      <c r="J14" s="138">
        <v>60.341336902869571</v>
      </c>
    </row>
    <row r="15" spans="1:10" ht="15" thickBot="1" x14ac:dyDescent="0.4">
      <c r="A15" s="184" t="s">
        <v>120</v>
      </c>
      <c r="B15" s="117">
        <v>2700</v>
      </c>
      <c r="C15" s="117">
        <v>2991</v>
      </c>
      <c r="D15" s="117">
        <f t="shared" si="0"/>
        <v>5691</v>
      </c>
      <c r="E15" s="108">
        <v>57.814814814814817</v>
      </c>
      <c r="F15" s="108">
        <v>59.411568037445676</v>
      </c>
      <c r="G15" s="108">
        <v>58.654015111579682</v>
      </c>
      <c r="H15" s="108">
        <v>47.333333333333336</v>
      </c>
      <c r="I15" s="108">
        <v>47.576061517886991</v>
      </c>
      <c r="J15" s="108">
        <v>47.460903180460377</v>
      </c>
    </row>
    <row r="16" spans="1:10" ht="15" thickTop="1" x14ac:dyDescent="0.35">
      <c r="A16" s="92" t="s">
        <v>16</v>
      </c>
      <c r="B16" s="101"/>
      <c r="C16" s="101"/>
      <c r="D16" s="101"/>
      <c r="E16" s="96"/>
      <c r="F16" s="96"/>
      <c r="G16" s="96"/>
      <c r="H16" s="96"/>
      <c r="I16" s="96"/>
      <c r="J16" s="96"/>
    </row>
    <row r="17" spans="1:10" x14ac:dyDescent="0.35">
      <c r="A17" s="51" t="s">
        <v>17</v>
      </c>
      <c r="B17" s="139">
        <v>91647</v>
      </c>
      <c r="C17" s="139">
        <v>68355</v>
      </c>
      <c r="D17" s="139">
        <v>160002</v>
      </c>
      <c r="E17" s="139">
        <v>90.786386897552561</v>
      </c>
      <c r="F17" s="137">
        <v>87.355716480140444</v>
      </c>
      <c r="G17" s="137">
        <v>89.32075849051887</v>
      </c>
      <c r="H17" s="137">
        <v>72.403897563477258</v>
      </c>
      <c r="I17" s="137">
        <v>70.689781288859635</v>
      </c>
      <c r="J17" s="137">
        <v>71.671604104948685</v>
      </c>
    </row>
    <row r="18" spans="1:10" x14ac:dyDescent="0.35">
      <c r="A18" s="51" t="s">
        <v>18</v>
      </c>
      <c r="B18" s="138">
        <v>41794</v>
      </c>
      <c r="C18" s="138">
        <v>28386</v>
      </c>
      <c r="D18" s="138">
        <v>70180</v>
      </c>
      <c r="E18" s="138">
        <v>73.833564626501413</v>
      </c>
      <c r="F18" s="137">
        <v>71.027971535263873</v>
      </c>
      <c r="G18" s="137">
        <v>72.698774579652323</v>
      </c>
      <c r="H18" s="137">
        <v>65.222280710149789</v>
      </c>
      <c r="I18" s="137">
        <v>64.006904812231383</v>
      </c>
      <c r="J18" s="137">
        <v>64.730692504987175</v>
      </c>
    </row>
    <row r="19" spans="1:10" x14ac:dyDescent="0.35">
      <c r="A19" s="51" t="s">
        <v>19</v>
      </c>
      <c r="B19" s="139">
        <v>24895</v>
      </c>
      <c r="C19" s="139">
        <v>12978</v>
      </c>
      <c r="D19" s="139">
        <v>37873</v>
      </c>
      <c r="E19" s="139">
        <v>55.770234986945169</v>
      </c>
      <c r="F19" s="137">
        <v>50.616427800893817</v>
      </c>
      <c r="G19" s="137">
        <v>54.004171837456759</v>
      </c>
      <c r="H19" s="137">
        <v>47.178148222534645</v>
      </c>
      <c r="I19" s="137">
        <v>45.130220372938815</v>
      </c>
      <c r="J19" s="137">
        <v>46.476381591107121</v>
      </c>
    </row>
    <row r="20" spans="1:10" x14ac:dyDescent="0.35">
      <c r="A20" s="51" t="s">
        <v>20</v>
      </c>
      <c r="B20" s="138">
        <v>16739</v>
      </c>
      <c r="C20" s="138">
        <v>7072</v>
      </c>
      <c r="D20" s="138">
        <v>23811</v>
      </c>
      <c r="E20" s="138">
        <v>45.594121512635162</v>
      </c>
      <c r="F20" s="137">
        <v>35.774886877828052</v>
      </c>
      <c r="G20" s="137">
        <v>42.677753979253282</v>
      </c>
      <c r="H20" s="137">
        <v>35.76079813608937</v>
      </c>
      <c r="I20" s="137">
        <v>30.231900452488684</v>
      </c>
      <c r="J20" s="137">
        <v>34.118684641552221</v>
      </c>
    </row>
    <row r="21" spans="1:10" x14ac:dyDescent="0.35">
      <c r="A21" s="51" t="s">
        <v>21</v>
      </c>
      <c r="B21" s="138">
        <v>12065</v>
      </c>
      <c r="C21" s="138">
        <v>4344</v>
      </c>
      <c r="D21" s="138">
        <v>16409</v>
      </c>
      <c r="E21" s="139">
        <v>36.162453377538334</v>
      </c>
      <c r="F21" s="137">
        <v>27.578268876611418</v>
      </c>
      <c r="G21" s="137">
        <v>33.889938448412451</v>
      </c>
      <c r="H21" s="137">
        <v>25.652714463323662</v>
      </c>
      <c r="I21" s="137">
        <v>21.708103130755063</v>
      </c>
      <c r="J21" s="137">
        <v>24.608446584191601</v>
      </c>
    </row>
    <row r="22" spans="1:10" x14ac:dyDescent="0.35">
      <c r="A22" s="41" t="s">
        <v>22</v>
      </c>
      <c r="B22" s="138">
        <v>9291</v>
      </c>
      <c r="C22" s="138">
        <v>3170</v>
      </c>
      <c r="D22" s="138">
        <v>12461</v>
      </c>
      <c r="E22" s="139">
        <v>25.723818749327304</v>
      </c>
      <c r="F22" s="138">
        <v>21.135646687697161</v>
      </c>
      <c r="G22" s="138">
        <v>24.556616643929058</v>
      </c>
      <c r="H22" s="138">
        <v>16.49983855343881</v>
      </c>
      <c r="I22" s="138">
        <v>15.709779179810726</v>
      </c>
      <c r="J22" s="138">
        <v>16.298852419548993</v>
      </c>
    </row>
    <row r="23" spans="1:10" ht="15" thickBot="1" x14ac:dyDescent="0.4">
      <c r="A23" s="52" t="s">
        <v>23</v>
      </c>
      <c r="B23" s="117">
        <v>12370</v>
      </c>
      <c r="C23" s="117">
        <v>5329</v>
      </c>
      <c r="D23" s="117">
        <v>17699</v>
      </c>
      <c r="E23" s="117">
        <v>13.662085691188357</v>
      </c>
      <c r="F23" s="108">
        <v>9.0636141865265536</v>
      </c>
      <c r="G23" s="108">
        <v>12.277529803943725</v>
      </c>
      <c r="H23" s="108">
        <v>6.6046887631366209</v>
      </c>
      <c r="I23" s="108">
        <v>4.7100769375117286</v>
      </c>
      <c r="J23" s="108">
        <v>6.0342392225549464</v>
      </c>
    </row>
    <row r="24" spans="1:10" ht="15" thickTop="1" x14ac:dyDescent="0.35">
      <c r="A24" s="94" t="s">
        <v>24</v>
      </c>
      <c r="B24" s="101"/>
      <c r="C24" s="101"/>
      <c r="D24" s="101"/>
      <c r="E24" s="96"/>
      <c r="F24" s="96"/>
      <c r="G24" s="96"/>
      <c r="H24" s="96"/>
      <c r="I24" s="96"/>
      <c r="J24" s="96"/>
    </row>
    <row r="25" spans="1:10" x14ac:dyDescent="0.35">
      <c r="A25" s="41" t="s">
        <v>25</v>
      </c>
      <c r="B25" s="107">
        <v>142659</v>
      </c>
      <c r="C25" s="107">
        <v>93572</v>
      </c>
      <c r="D25" s="107">
        <v>236231</v>
      </c>
      <c r="E25" s="110">
        <v>89.053617367288425</v>
      </c>
      <c r="F25" s="110">
        <v>86.810156884538117</v>
      </c>
      <c r="G25" s="110">
        <v>88.164974114320302</v>
      </c>
      <c r="H25" s="110">
        <v>74.342312787836732</v>
      </c>
      <c r="I25" s="110">
        <v>73.472833753687013</v>
      </c>
      <c r="J25" s="110">
        <v>73.997908826529965</v>
      </c>
    </row>
    <row r="26" spans="1:10" s="16" customFormat="1" ht="15" thickBot="1" x14ac:dyDescent="0.4">
      <c r="A26" s="52" t="s">
        <v>26</v>
      </c>
      <c r="B26" s="108">
        <v>66142</v>
      </c>
      <c r="C26" s="108">
        <v>36062</v>
      </c>
      <c r="D26" s="108">
        <v>102204</v>
      </c>
      <c r="E26" s="109">
        <v>25.667503250582079</v>
      </c>
      <c r="F26" s="109">
        <v>27.990682713105208</v>
      </c>
      <c r="G26" s="109">
        <v>26.487221635161053</v>
      </c>
      <c r="H26" s="109">
        <v>16.230231925251733</v>
      </c>
      <c r="I26" s="109">
        <v>20.592313238311796</v>
      </c>
      <c r="J26" s="109">
        <v>17.769363234315684</v>
      </c>
    </row>
    <row r="27" spans="1:10" s="16" customFormat="1" ht="17" thickTop="1" x14ac:dyDescent="0.35">
      <c r="A27" s="91" t="s">
        <v>53</v>
      </c>
      <c r="B27" s="43"/>
      <c r="C27" s="43"/>
      <c r="D27" s="43"/>
      <c r="E27" s="100"/>
      <c r="F27" s="100"/>
      <c r="G27" s="100"/>
      <c r="H27" s="100"/>
      <c r="I27" s="100"/>
      <c r="J27" s="100"/>
    </row>
    <row r="28" spans="1:10" s="16" customFormat="1" x14ac:dyDescent="0.35">
      <c r="A28" s="50" t="s">
        <v>47</v>
      </c>
      <c r="B28" s="121">
        <v>175594</v>
      </c>
      <c r="C28" s="121">
        <v>110104</v>
      </c>
      <c r="D28" s="121">
        <v>285698</v>
      </c>
      <c r="E28" s="122">
        <v>70</v>
      </c>
      <c r="F28" s="122">
        <v>72</v>
      </c>
      <c r="G28" s="122">
        <v>71</v>
      </c>
      <c r="H28" s="122">
        <v>58</v>
      </c>
      <c r="I28" s="122">
        <v>61</v>
      </c>
      <c r="J28" s="122">
        <v>59</v>
      </c>
    </row>
    <row r="29" spans="1:10" s="115" customFormat="1" ht="15" thickBot="1" x14ac:dyDescent="0.4">
      <c r="A29" s="50" t="s">
        <v>48</v>
      </c>
      <c r="B29" s="121">
        <v>33166</v>
      </c>
      <c r="C29" s="121">
        <v>19493</v>
      </c>
      <c r="D29" s="121">
        <v>52659</v>
      </c>
      <c r="E29" s="122">
        <v>69</v>
      </c>
      <c r="F29" s="122">
        <v>61</v>
      </c>
      <c r="G29" s="122">
        <v>63</v>
      </c>
      <c r="H29" s="122">
        <v>43</v>
      </c>
      <c r="I29" s="122">
        <v>48</v>
      </c>
      <c r="J29" s="122">
        <v>45</v>
      </c>
    </row>
    <row r="30" spans="1:10" ht="15.5" thickTop="1" thickBot="1" x14ac:dyDescent="0.4">
      <c r="A30" s="53" t="s">
        <v>4</v>
      </c>
      <c r="B30" s="112">
        <v>208801</v>
      </c>
      <c r="C30" s="112">
        <v>129634</v>
      </c>
      <c r="D30" s="112">
        <v>338435</v>
      </c>
      <c r="E30" s="111">
        <v>69</v>
      </c>
      <c r="F30" s="111">
        <v>70</v>
      </c>
      <c r="G30" s="111">
        <v>70</v>
      </c>
      <c r="H30" s="111">
        <v>56</v>
      </c>
      <c r="I30" s="111">
        <v>59</v>
      </c>
      <c r="J30" s="111">
        <v>57</v>
      </c>
    </row>
    <row r="31" spans="1:10" ht="15" thickTop="1" x14ac:dyDescent="0.35">
      <c r="A31" s="36"/>
      <c r="B31" s="43"/>
      <c r="C31" s="43"/>
      <c r="D31" s="43"/>
      <c r="E31" s="36"/>
      <c r="F31" s="36"/>
      <c r="G31" s="36"/>
      <c r="H31" s="36"/>
      <c r="I31" s="36"/>
      <c r="J31" s="36"/>
    </row>
    <row r="32" spans="1:10" ht="29.9" customHeight="1" x14ac:dyDescent="0.35">
      <c r="A32" s="197" t="s">
        <v>110</v>
      </c>
      <c r="B32" s="197"/>
      <c r="C32" s="197"/>
      <c r="D32" s="197"/>
      <c r="E32" s="197"/>
      <c r="F32" s="197"/>
      <c r="G32" s="197"/>
      <c r="H32" s="197"/>
      <c r="I32" s="197"/>
      <c r="J32" s="197"/>
    </row>
    <row r="33" spans="1:1" ht="15" x14ac:dyDescent="0.35">
      <c r="A33" s="132" t="s">
        <v>108</v>
      </c>
    </row>
  </sheetData>
  <mergeCells count="1">
    <mergeCell ref="A32:J32"/>
  </mergeCells>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2EE4-5727-40A7-9437-16C5B2AABB92}">
  <dimension ref="A3:O30"/>
  <sheetViews>
    <sheetView topLeftCell="A7" workbookViewId="0">
      <selection activeCell="N27" sqref="A27:XFD27"/>
    </sheetView>
  </sheetViews>
  <sheetFormatPr defaultRowHeight="14.5" x14ac:dyDescent="0.35"/>
  <cols>
    <col min="1" max="1" width="18.453125" customWidth="1"/>
    <col min="10" max="10" width="11.81640625" customWidth="1"/>
  </cols>
  <sheetData>
    <row r="3" spans="1:15" ht="17.5" x14ac:dyDescent="0.35">
      <c r="A3" s="15" t="s">
        <v>124</v>
      </c>
    </row>
    <row r="4" spans="1:15" ht="16.5" x14ac:dyDescent="0.35">
      <c r="A4" s="24"/>
      <c r="B4" s="27" t="s">
        <v>12</v>
      </c>
      <c r="C4" s="28"/>
      <c r="D4" s="28"/>
      <c r="E4" s="27" t="s">
        <v>102</v>
      </c>
      <c r="F4" s="28"/>
      <c r="G4" s="28"/>
      <c r="H4" s="49" t="s">
        <v>103</v>
      </c>
      <c r="I4" s="50"/>
      <c r="J4" s="50"/>
      <c r="K4" s="99" t="s">
        <v>49</v>
      </c>
      <c r="L4" s="24"/>
      <c r="M4" s="24"/>
      <c r="N4" s="5"/>
      <c r="O4" s="5"/>
    </row>
    <row r="5" spans="1:15" ht="15" thickBot="1" x14ac:dyDescent="0.4">
      <c r="A5" s="21"/>
      <c r="B5" s="31" t="s">
        <v>2</v>
      </c>
      <c r="C5" s="31" t="s">
        <v>3</v>
      </c>
      <c r="D5" s="31" t="s">
        <v>4</v>
      </c>
      <c r="E5" s="31" t="s">
        <v>2</v>
      </c>
      <c r="F5" s="31" t="s">
        <v>3</v>
      </c>
      <c r="G5" s="31" t="s">
        <v>4</v>
      </c>
      <c r="H5" s="61" t="s">
        <v>2</v>
      </c>
      <c r="I5" s="61" t="s">
        <v>3</v>
      </c>
      <c r="J5" s="61" t="s">
        <v>4</v>
      </c>
      <c r="K5" s="21" t="s">
        <v>2</v>
      </c>
      <c r="L5" s="21" t="s">
        <v>3</v>
      </c>
      <c r="M5" s="21" t="s">
        <v>4</v>
      </c>
      <c r="N5" s="5"/>
      <c r="O5" s="5"/>
    </row>
    <row r="6" spans="1:15" ht="15" thickTop="1" x14ac:dyDescent="0.35">
      <c r="A6" s="145" t="s">
        <v>1</v>
      </c>
      <c r="B6" s="42"/>
      <c r="C6" s="42"/>
      <c r="D6" s="42"/>
      <c r="E6" s="144"/>
      <c r="F6" s="144"/>
      <c r="G6" s="144"/>
      <c r="H6" s="144"/>
      <c r="I6" s="144"/>
      <c r="J6" s="144"/>
      <c r="K6" s="144"/>
      <c r="L6" s="144"/>
      <c r="M6" s="144"/>
      <c r="N6" s="5"/>
      <c r="O6" s="5"/>
    </row>
    <row r="7" spans="1:15" s="131" customFormat="1" x14ac:dyDescent="0.35">
      <c r="A7" s="19" t="s">
        <v>47</v>
      </c>
      <c r="B7" s="147">
        <v>2339</v>
      </c>
      <c r="C7" s="147">
        <v>1436</v>
      </c>
      <c r="D7" s="147">
        <v>3775</v>
      </c>
      <c r="E7" s="76">
        <v>27</v>
      </c>
      <c r="F7" s="76">
        <v>24.9</v>
      </c>
      <c r="G7" s="76">
        <v>26.2</v>
      </c>
      <c r="H7" s="161">
        <v>1.2</v>
      </c>
      <c r="I7" s="161">
        <v>1.2</v>
      </c>
      <c r="J7" s="161">
        <v>1.2</v>
      </c>
      <c r="K7" s="162">
        <v>28.1</v>
      </c>
      <c r="L7" s="162">
        <v>26</v>
      </c>
      <c r="M7" s="162">
        <v>27.3</v>
      </c>
      <c r="N7" s="5"/>
      <c r="O7" s="5"/>
    </row>
    <row r="8" spans="1:15" s="131" customFormat="1" x14ac:dyDescent="0.35">
      <c r="A8" s="19" t="s">
        <v>48</v>
      </c>
      <c r="B8" s="147">
        <v>29752</v>
      </c>
      <c r="C8" s="147">
        <v>13359</v>
      </c>
      <c r="D8" s="147">
        <v>43111</v>
      </c>
      <c r="E8" s="76">
        <v>34.9</v>
      </c>
      <c r="F8" s="76">
        <v>26.4</v>
      </c>
      <c r="G8" s="76">
        <v>32.299999999999997</v>
      </c>
      <c r="H8" s="153">
        <v>3.9</v>
      </c>
      <c r="I8" s="153">
        <v>1.7</v>
      </c>
      <c r="J8" s="153">
        <v>3.2</v>
      </c>
      <c r="K8" s="153">
        <v>38.299999999999997</v>
      </c>
      <c r="L8" s="153">
        <v>27.8</v>
      </c>
      <c r="M8" s="153">
        <v>35</v>
      </c>
      <c r="N8" s="5"/>
      <c r="O8" s="5"/>
    </row>
    <row r="9" spans="1:15" x14ac:dyDescent="0.35">
      <c r="A9" s="33" t="s">
        <v>4</v>
      </c>
      <c r="B9" s="107">
        <v>32267</v>
      </c>
      <c r="C9" s="107">
        <v>14870</v>
      </c>
      <c r="D9" s="107">
        <v>47137</v>
      </c>
      <c r="E9" s="110">
        <v>34</v>
      </c>
      <c r="F9" s="110">
        <v>26</v>
      </c>
      <c r="G9" s="110">
        <v>32</v>
      </c>
      <c r="H9" s="110">
        <v>4</v>
      </c>
      <c r="I9" s="110">
        <v>2</v>
      </c>
      <c r="J9" s="110">
        <v>3</v>
      </c>
      <c r="K9" s="110">
        <v>38</v>
      </c>
      <c r="L9" s="110">
        <v>28</v>
      </c>
      <c r="M9" s="110">
        <v>34</v>
      </c>
      <c r="N9" s="5"/>
      <c r="O9" s="5"/>
    </row>
    <row r="10" spans="1:15" s="131" customFormat="1" ht="16.5" x14ac:dyDescent="0.35">
      <c r="A10" s="142" t="s">
        <v>90</v>
      </c>
      <c r="B10" s="81"/>
      <c r="C10" s="81"/>
      <c r="D10" s="81"/>
      <c r="E10" s="75"/>
      <c r="F10" s="75"/>
      <c r="G10" s="75"/>
      <c r="H10" s="129"/>
      <c r="I10" s="129"/>
      <c r="J10" s="129"/>
      <c r="K10" s="129"/>
      <c r="L10" s="129"/>
      <c r="M10" s="129"/>
      <c r="N10" s="5"/>
      <c r="O10" s="5"/>
    </row>
    <row r="11" spans="1:15" s="131" customFormat="1" x14ac:dyDescent="0.35">
      <c r="A11" s="24" t="s">
        <v>47</v>
      </c>
      <c r="B11" s="113">
        <v>60216</v>
      </c>
      <c r="C11" s="113">
        <v>37197</v>
      </c>
      <c r="D11" s="113">
        <v>97413</v>
      </c>
      <c r="E11" s="114">
        <v>38.5</v>
      </c>
      <c r="F11" s="114">
        <v>41.2</v>
      </c>
      <c r="G11" s="114">
        <v>39.5</v>
      </c>
      <c r="H11" s="154">
        <v>0.5</v>
      </c>
      <c r="I11" s="154">
        <v>0.7</v>
      </c>
      <c r="J11" s="154">
        <v>0.6</v>
      </c>
      <c r="K11" s="154">
        <v>38.9</v>
      </c>
      <c r="L11" s="154">
        <v>41.8</v>
      </c>
      <c r="M11" s="154">
        <v>40</v>
      </c>
      <c r="N11" s="5"/>
      <c r="O11" s="5"/>
    </row>
    <row r="12" spans="1:15" x14ac:dyDescent="0.35">
      <c r="A12" s="32" t="s">
        <v>48</v>
      </c>
      <c r="B12" s="81">
        <v>48761</v>
      </c>
      <c r="C12" s="81">
        <v>25724</v>
      </c>
      <c r="D12" s="81">
        <v>74485</v>
      </c>
      <c r="E12" s="75">
        <v>43</v>
      </c>
      <c r="F12" s="75">
        <v>37.700000000000003</v>
      </c>
      <c r="G12" s="75">
        <v>41.2</v>
      </c>
      <c r="H12" s="153">
        <v>2.8</v>
      </c>
      <c r="I12" s="153">
        <v>1.7</v>
      </c>
      <c r="J12" s="153">
        <v>2.4</v>
      </c>
      <c r="K12" s="159">
        <v>45.3</v>
      </c>
      <c r="L12" s="159">
        <v>39.1</v>
      </c>
      <c r="M12" s="159">
        <v>43.1</v>
      </c>
      <c r="N12" s="5"/>
      <c r="O12" s="5"/>
    </row>
    <row r="13" spans="1:15" s="131" customFormat="1" x14ac:dyDescent="0.35">
      <c r="A13" s="33" t="s">
        <v>4</v>
      </c>
      <c r="B13" s="148">
        <v>109152</v>
      </c>
      <c r="C13" s="148">
        <v>63041</v>
      </c>
      <c r="D13" s="148">
        <v>172193</v>
      </c>
      <c r="E13" s="149">
        <v>41</v>
      </c>
      <c r="F13" s="149">
        <v>40</v>
      </c>
      <c r="G13" s="149">
        <v>40</v>
      </c>
      <c r="H13" s="149">
        <v>3</v>
      </c>
      <c r="I13" s="149">
        <v>2</v>
      </c>
      <c r="J13" s="149">
        <v>2</v>
      </c>
      <c r="K13" s="149">
        <v>42</v>
      </c>
      <c r="L13" s="149">
        <v>41</v>
      </c>
      <c r="M13" s="149">
        <v>41</v>
      </c>
      <c r="N13" s="5"/>
      <c r="O13" s="5"/>
    </row>
    <row r="14" spans="1:15" s="131" customFormat="1" x14ac:dyDescent="0.35">
      <c r="A14" s="142" t="s">
        <v>8</v>
      </c>
      <c r="B14" s="81"/>
      <c r="C14" s="81"/>
      <c r="D14" s="81"/>
      <c r="E14" s="75"/>
      <c r="F14" s="75"/>
      <c r="G14" s="75"/>
      <c r="H14" s="143"/>
      <c r="I14" s="143"/>
      <c r="J14" s="143"/>
      <c r="K14" s="129"/>
      <c r="L14" s="129"/>
      <c r="M14" s="129"/>
      <c r="N14" s="5"/>
      <c r="O14" s="5"/>
    </row>
    <row r="15" spans="1:15" s="131" customFormat="1" x14ac:dyDescent="0.35">
      <c r="A15" s="24" t="s">
        <v>47</v>
      </c>
      <c r="B15" s="81">
        <v>204537</v>
      </c>
      <c r="C15" s="81">
        <v>131549</v>
      </c>
      <c r="D15" s="81">
        <v>336086</v>
      </c>
      <c r="E15" s="75">
        <v>70</v>
      </c>
      <c r="F15" s="75">
        <v>71.3</v>
      </c>
      <c r="G15" s="75">
        <v>70.5</v>
      </c>
      <c r="H15" s="155" t="s">
        <v>35</v>
      </c>
      <c r="I15" s="155" t="s">
        <v>35</v>
      </c>
      <c r="J15" s="155" t="s">
        <v>35</v>
      </c>
      <c r="K15" s="155">
        <v>70</v>
      </c>
      <c r="L15" s="155">
        <v>71.3</v>
      </c>
      <c r="M15" s="155">
        <v>70.5</v>
      </c>
      <c r="N15" s="5"/>
      <c r="O15" s="5"/>
    </row>
    <row r="16" spans="1:15" s="16" customFormat="1" x14ac:dyDescent="0.35">
      <c r="A16" s="32" t="s">
        <v>48</v>
      </c>
      <c r="B16" s="147">
        <v>41192</v>
      </c>
      <c r="C16" s="147">
        <v>26909</v>
      </c>
      <c r="D16" s="147">
        <v>68101</v>
      </c>
      <c r="E16" s="76">
        <v>62.2</v>
      </c>
      <c r="F16" s="76">
        <v>60.4</v>
      </c>
      <c r="G16" s="76">
        <v>61.5</v>
      </c>
      <c r="H16" s="155" t="s">
        <v>35</v>
      </c>
      <c r="I16" s="155" t="s">
        <v>35</v>
      </c>
      <c r="J16" s="155" t="s">
        <v>35</v>
      </c>
      <c r="K16" s="155">
        <v>62.2</v>
      </c>
      <c r="L16" s="155">
        <v>60.4</v>
      </c>
      <c r="M16" s="155">
        <v>61.5</v>
      </c>
      <c r="N16" s="5"/>
      <c r="O16" s="5"/>
    </row>
    <row r="17" spans="1:15" s="131" customFormat="1" x14ac:dyDescent="0.35">
      <c r="A17" s="146" t="s">
        <v>4</v>
      </c>
      <c r="B17" s="81">
        <v>245784</v>
      </c>
      <c r="C17" s="81">
        <v>158507</v>
      </c>
      <c r="D17" s="81">
        <v>404291</v>
      </c>
      <c r="E17" s="75">
        <v>69</v>
      </c>
      <c r="F17" s="75">
        <v>69</v>
      </c>
      <c r="G17" s="75">
        <v>69</v>
      </c>
      <c r="H17" s="155" t="s">
        <v>35</v>
      </c>
      <c r="I17" s="155" t="s">
        <v>35</v>
      </c>
      <c r="J17" s="155" t="s">
        <v>35</v>
      </c>
      <c r="K17" s="75">
        <v>69</v>
      </c>
      <c r="L17" s="75">
        <v>69</v>
      </c>
      <c r="M17" s="75">
        <v>69</v>
      </c>
      <c r="N17" s="5"/>
      <c r="O17" s="5"/>
    </row>
    <row r="18" spans="1:15" x14ac:dyDescent="0.35">
      <c r="A18" s="37" t="s">
        <v>6</v>
      </c>
      <c r="B18" s="81"/>
      <c r="C18" s="81"/>
      <c r="D18" s="81"/>
      <c r="E18" s="75"/>
      <c r="F18" s="75"/>
      <c r="G18" s="75"/>
      <c r="H18" s="160"/>
      <c r="I18" s="156"/>
      <c r="J18" s="156"/>
      <c r="K18" s="159"/>
      <c r="L18" s="159"/>
      <c r="M18" s="159"/>
    </row>
    <row r="19" spans="1:15" x14ac:dyDescent="0.35">
      <c r="A19" s="24" t="s">
        <v>47</v>
      </c>
      <c r="B19" s="147">
        <v>263009</v>
      </c>
      <c r="C19" s="147">
        <v>168103</v>
      </c>
      <c r="D19" s="147">
        <v>431112</v>
      </c>
      <c r="E19" s="152">
        <v>63.1</v>
      </c>
      <c r="F19" s="152">
        <v>64.8</v>
      </c>
      <c r="G19" s="152">
        <v>63.8</v>
      </c>
      <c r="H19" s="158">
        <v>0.5</v>
      </c>
      <c r="I19" s="158">
        <v>0.7</v>
      </c>
      <c r="J19" s="158">
        <v>0.6</v>
      </c>
      <c r="K19" s="152">
        <v>63.2</v>
      </c>
      <c r="L19" s="152">
        <v>65</v>
      </c>
      <c r="M19" s="152">
        <v>63.9</v>
      </c>
    </row>
    <row r="20" spans="1:15" ht="16.5" x14ac:dyDescent="0.35">
      <c r="A20" s="32" t="s">
        <v>100</v>
      </c>
      <c r="B20" s="81">
        <v>109831</v>
      </c>
      <c r="C20" s="81">
        <v>61673</v>
      </c>
      <c r="D20" s="81">
        <v>171504</v>
      </c>
      <c r="E20" s="152">
        <v>48.8</v>
      </c>
      <c r="F20" s="152">
        <v>45.9</v>
      </c>
      <c r="G20" s="152">
        <v>47.7</v>
      </c>
      <c r="H20" s="157">
        <v>3.1</v>
      </c>
      <c r="I20" s="157">
        <v>1.7</v>
      </c>
      <c r="J20" s="157">
        <v>2.6</v>
      </c>
      <c r="K20" s="160">
        <v>50.4</v>
      </c>
      <c r="L20" s="160">
        <v>46.7</v>
      </c>
      <c r="M20" s="160">
        <v>49.1</v>
      </c>
    </row>
    <row r="21" spans="1:15" ht="17" thickBot="1" x14ac:dyDescent="0.4">
      <c r="A21" s="67" t="s">
        <v>101</v>
      </c>
      <c r="B21" s="150">
        <v>373239</v>
      </c>
      <c r="C21" s="150">
        <v>230012</v>
      </c>
      <c r="D21" s="150">
        <v>603251</v>
      </c>
      <c r="E21" s="151">
        <v>58.9</v>
      </c>
      <c r="F21" s="151">
        <v>59.8</v>
      </c>
      <c r="G21" s="151">
        <v>59.2</v>
      </c>
      <c r="H21" s="163">
        <v>1.9</v>
      </c>
      <c r="I21" s="163">
        <v>1.2</v>
      </c>
      <c r="J21" s="163">
        <v>1.6</v>
      </c>
      <c r="K21" s="181">
        <v>59.4</v>
      </c>
      <c r="L21" s="181">
        <v>60.1</v>
      </c>
      <c r="M21" s="181">
        <v>59.7</v>
      </c>
    </row>
    <row r="22" spans="1:15" s="136" customFormat="1" ht="15" thickTop="1" x14ac:dyDescent="0.35">
      <c r="A22"/>
      <c r="B22"/>
      <c r="C22" s="183"/>
      <c r="D22"/>
      <c r="E22"/>
      <c r="F22"/>
      <c r="G22"/>
      <c r="H22"/>
      <c r="I22"/>
      <c r="J22"/>
      <c r="K22"/>
      <c r="L22"/>
      <c r="M22"/>
    </row>
    <row r="23" spans="1:15" ht="42.75" customHeight="1" x14ac:dyDescent="0.35">
      <c r="A23" s="197" t="s">
        <v>59</v>
      </c>
      <c r="B23" s="197"/>
      <c r="C23" s="197"/>
      <c r="D23" s="197"/>
      <c r="E23" s="197"/>
      <c r="F23" s="197"/>
      <c r="G23" s="197"/>
      <c r="H23" s="197"/>
      <c r="I23" s="197"/>
      <c r="J23" s="197"/>
      <c r="K23" s="197"/>
      <c r="L23" s="197"/>
    </row>
    <row r="24" spans="1:15" ht="15" x14ac:dyDescent="0.35">
      <c r="A24" s="106" t="s">
        <v>56</v>
      </c>
      <c r="E24" s="17"/>
    </row>
    <row r="25" spans="1:15" s="131" customFormat="1" ht="15" x14ac:dyDescent="0.35">
      <c r="A25" s="132" t="s">
        <v>107</v>
      </c>
    </row>
    <row r="26" spans="1:15" ht="14.65" customHeight="1" x14ac:dyDescent="0.35">
      <c r="A26" s="199" t="s">
        <v>106</v>
      </c>
      <c r="B26" s="199"/>
      <c r="C26" s="199"/>
      <c r="D26" s="199"/>
      <c r="E26" s="199"/>
      <c r="F26" s="199"/>
      <c r="G26" s="199"/>
      <c r="H26" s="199"/>
      <c r="I26" s="199"/>
      <c r="J26" s="199"/>
      <c r="K26" s="199"/>
      <c r="L26" s="199"/>
      <c r="M26" s="199"/>
    </row>
    <row r="27" spans="1:15" ht="14.65" customHeight="1" x14ac:dyDescent="0.35">
      <c r="A27" s="200" t="s">
        <v>105</v>
      </c>
      <c r="B27" s="200"/>
      <c r="C27" s="200"/>
      <c r="D27" s="200"/>
      <c r="E27" s="200"/>
      <c r="F27" s="200"/>
      <c r="G27" s="200"/>
      <c r="H27" s="200"/>
      <c r="I27" s="200"/>
      <c r="J27" s="200"/>
      <c r="K27" s="200"/>
      <c r="L27" s="200"/>
      <c r="M27" s="200"/>
      <c r="N27" t="s">
        <v>126</v>
      </c>
    </row>
    <row r="28" spans="1:15" x14ac:dyDescent="0.35">
      <c r="A28" s="201"/>
      <c r="B28" s="201"/>
      <c r="C28" s="201"/>
      <c r="D28" s="201"/>
      <c r="E28" s="201"/>
      <c r="F28" s="201"/>
      <c r="G28" s="201"/>
      <c r="H28" s="201"/>
      <c r="I28" s="201"/>
      <c r="J28" s="201"/>
      <c r="K28" s="201"/>
      <c r="L28" s="201"/>
      <c r="M28" s="201"/>
    </row>
    <row r="29" spans="1:15" x14ac:dyDescent="0.35">
      <c r="A29" s="201"/>
      <c r="B29" s="201"/>
      <c r="C29" s="201"/>
      <c r="D29" s="201"/>
      <c r="E29" s="201"/>
      <c r="F29" s="201"/>
      <c r="G29" s="201"/>
      <c r="H29" s="201"/>
      <c r="I29" s="201"/>
      <c r="J29" s="201"/>
      <c r="K29" s="201"/>
      <c r="L29" s="201"/>
      <c r="M29" s="201"/>
    </row>
    <row r="30" spans="1:15" ht="15" x14ac:dyDescent="0.35">
      <c r="A30" s="106" t="s">
        <v>104</v>
      </c>
    </row>
  </sheetData>
  <mergeCells count="3">
    <mergeCell ref="A26:M26"/>
    <mergeCell ref="A23:L23"/>
    <mergeCell ref="A27:M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165de3-080a-46c0-96af-e6f00bfa0e34"/>
    <_dlc_DocId xmlns="a9165de3-080a-46c0-96af-e6f00bfa0e34">CSNDOK-481392390-17642</_dlc_DocId>
    <_dlc_DocIdUrl xmlns="a9165de3-080a-46c0-96af-e6f00bfa0e34">
      <Url>https://csnportal.csnnet.int/sites/Samarbete/Kunskapomstudiestodet/_layouts/15/DocIdRedir.aspx?ID=CSNDOK-481392390-17642</Url>
      <Description>CSNDOK-481392390-17642</Description>
    </_dlc_DocIdUrl>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CSN Dokument" ma:contentTypeID="0x010100267E691819AB0344A68980C831017D7501003C669849AB43D44C9499A648161C3B6E" ma:contentTypeVersion="29" ma:contentTypeDescription="" ma:contentTypeScope="" ma:versionID="8c84fed1384c7b4ac506babe544dd5d6">
  <xsd:schema xmlns:xsd="http://www.w3.org/2001/XMLSchema" xmlns:xs="http://www.w3.org/2001/XMLSchema" xmlns:p="http://schemas.microsoft.com/office/2006/metadata/properties" xmlns:ns2="a9165de3-080a-46c0-96af-e6f00bfa0e34" xmlns:ns3="3c300deb-b8b6-421f-9ce6-d79c584b8400" xmlns:ns4="http://schemas.microsoft.com/sharepoint/v4" targetNamespace="http://schemas.microsoft.com/office/2006/metadata/properties" ma:root="true" ma:fieldsID="55b37a3efa5eced37e56c1e446c4e6c1" ns2:_="" ns3:_="" ns4:_="">
    <xsd:import namespace="a9165de3-080a-46c0-96af-e6f00bfa0e34"/>
    <xsd:import namespace="3c300deb-b8b6-421f-9ce6-d79c584b8400"/>
    <xsd:import namespace="http://schemas.microsoft.com/sharepoint/v4"/>
    <xsd:element name="properties">
      <xsd:complexType>
        <xsd:sequence>
          <xsd:element name="documentManagement">
            <xsd:complexType>
              <xsd:all>
                <xsd:element ref="ns2:TaxCatchAll" minOccurs="0"/>
                <xsd:element ref="ns2:TaxCatchAllLabel" minOccurs="0"/>
                <xsd:element ref="ns2:_dlc_DocId" minOccurs="0"/>
                <xsd:element ref="ns2:_dlc_DocIdUrl" minOccurs="0"/>
                <xsd:element ref="ns2:_dlc_DocIdPersistId"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65de3-080a-46c0-96af-e6f00bfa0e34"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fede139-025e-450c-8727-ecf4992b25ff}" ma:internalName="TaxCatchAll" ma:showField="CatchAllData" ma:web="8bd86042-a599-44a0-8783-0779990c675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fede139-025e-450c-8727-ecf4992b25ff}" ma:internalName="TaxCatchAllLabel" ma:readOnly="true" ma:showField="CatchAllDataLabel" ma:web="8bd86042-a599-44a0-8783-0779990c675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kument-ID-värde" ma:description="Värdet för dokument-ID som tilldelats till det här objektet." ma:internalName="_dlc_DocId" ma:readOnly="true">
      <xsd:simpleType>
        <xsd:restriction base="dms:Text"/>
      </xsd:simpleType>
    </xsd:element>
    <xsd:element name="_dlc_DocIdUrl" ma:index="11"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Spara ID" ma:description="Behåll ID vid tillägg."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c300deb-b8b6-421f-9ce6-d79c584b8400" elementFormDefault="qualified">
    <xsd:import namespace="http://schemas.microsoft.com/office/2006/documentManagement/types"/>
    <xsd:import namespace="http://schemas.microsoft.com/office/infopath/2007/PartnerControls"/>
    <xsd:element name="SharedWithUsers" ma:index="13"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fd658c5-2e6b-4125-b95d-e44f647defdc" ContentTypeId="0x010100267E691819AB0344A68980C831017D7501" PreviousValue="false"/>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90935F-6E50-4370-AB69-E0A33100A6FC}">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www.w3.org/XML/1998/namespace"/>
    <ds:schemaRef ds:uri="http://schemas.openxmlformats.org/package/2006/metadata/core-properties"/>
    <ds:schemaRef ds:uri="http://purl.org/dc/dcmitype/"/>
    <ds:schemaRef ds:uri="http://purl.org/dc/elements/1.1/"/>
    <ds:schemaRef ds:uri="http://schemas.microsoft.com/sharepoint/v4"/>
    <ds:schemaRef ds:uri="3c300deb-b8b6-421f-9ce6-d79c584b8400"/>
    <ds:schemaRef ds:uri="a9165de3-080a-46c0-96af-e6f00bfa0e34"/>
  </ds:schemaRefs>
</ds:datastoreItem>
</file>

<file path=customXml/itemProps2.xml><?xml version="1.0" encoding="utf-8"?>
<ds:datastoreItem xmlns:ds="http://schemas.openxmlformats.org/officeDocument/2006/customXml" ds:itemID="{B2B50F1E-6908-4E6E-B588-F1ED365A9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65de3-080a-46c0-96af-e6f00bfa0e34"/>
    <ds:schemaRef ds:uri="3c300deb-b8b6-421f-9ce6-d79c584b840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313B8D-F63D-41BB-BEB1-76096F60DECC}">
  <ds:schemaRefs>
    <ds:schemaRef ds:uri="Microsoft.SharePoint.Taxonomy.ContentTypeSync"/>
  </ds:schemaRefs>
</ds:datastoreItem>
</file>

<file path=customXml/itemProps4.xml><?xml version="1.0" encoding="utf-8"?>
<ds:datastoreItem xmlns:ds="http://schemas.openxmlformats.org/officeDocument/2006/customXml" ds:itemID="{9559C20B-FA31-4F9D-A37B-90943DAD19AB}">
  <ds:schemaRefs>
    <ds:schemaRef ds:uri="http://schemas.microsoft.com/sharepoint/events"/>
  </ds:schemaRefs>
</ds:datastoreItem>
</file>

<file path=customXml/itemProps5.xml><?xml version="1.0" encoding="utf-8"?>
<ds:datastoreItem xmlns:ds="http://schemas.openxmlformats.org/officeDocument/2006/customXml" ds:itemID="{6983AD8F-8975-41DD-89A1-905BD255E2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Om statistiken</vt:lpstr>
      <vt:lpstr>Tidsserie</vt:lpstr>
      <vt:lpstr>Komvux</vt:lpstr>
      <vt:lpstr>Folkhögskola</vt:lpstr>
      <vt:lpstr>KonstKultur</vt:lpstr>
      <vt:lpstr>Yrkeshögskola</vt:lpstr>
      <vt:lpstr>Högskola</vt:lpstr>
      <vt:lpstr>Utbildningsnivå</vt:lpstr>
    </vt:vector>
  </TitlesOfParts>
  <Company>CSN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Dahlkvist</dc:creator>
  <cp:lastModifiedBy>Anna Emilsson</cp:lastModifiedBy>
  <cp:lastPrinted>2017-07-04T08:21:03Z</cp:lastPrinted>
  <dcterms:created xsi:type="dcterms:W3CDTF">2016-06-28T10:20:17Z</dcterms:created>
  <dcterms:modified xsi:type="dcterms:W3CDTF">2023-08-21T07:49:50Z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0x010100267E691819AB0344A68980C831017D7501003C669849AB43D44C9499A648161C3B6E</vt:lpwstr>
  </property>
  <property fmtid="{D5CDD505-2E9C-101B-9397-08002B2CF9AE}" pid="3" name="Typ av dokument">
    <vt:lpwstr/>
  </property>
  <property fmtid="{D5CDD505-2E9C-101B-9397-08002B2CF9AE}" pid="4" name="CSNNyckelord">
    <vt:lpwstr/>
  </property>
  <property fmtid="{D5CDD505-2E9C-101B-9397-08002B2CF9AE}" pid="5" name="_dlc_DocIdItemGuid">
    <vt:lpwstr>d066561b-74dd-489b-b45e-32eca0d389b8</vt:lpwstr>
  </property>
  <property fmtid="{D5CDD505-2E9C-101B-9397-08002B2CF9AE}" pid="6" name="k9fdf05f76ac4c638260c8a9240e096c">
    <vt:lpwstr/>
  </property>
  <property fmtid="{D5CDD505-2E9C-101B-9397-08002B2CF9AE}" pid="7" name="d71badfd91fb44aeb40b56a7dcc1ca30">
    <vt:lpwstr/>
  </property>
  <property fmtid="{D5CDD505-2E9C-101B-9397-08002B2CF9AE}" pid="8" name="settingKlassning">
    <vt:lpwstr>Klassning_int</vt:lpwstr>
  </property>
</Properties>
</file>