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45" yWindow="0" windowWidth="14340" windowHeight="14130"/>
  </bookViews>
  <sheets>
    <sheet name="7.1-7.3" sheetId="1" r:id="rId1"/>
    <sheet name="7.4-7.6" sheetId="2" r:id="rId2"/>
    <sheet name="7.7-7.9" sheetId="3" r:id="rId3"/>
    <sheet name="7.10" sheetId="4" r:id="rId4"/>
  </sheets>
  <definedNames>
    <definedName name="_xlnm.Print_Area" localSheetId="0">'7.1-7.3'!$A$1:$H$35</definedName>
    <definedName name="_xlnm.Print_Area" localSheetId="1">'7.4-7.6'!$A$1:$I$34</definedName>
    <definedName name="_xlnm.Print_Area" localSheetId="2">'7.7-7.9'!$A$1:$F$32</definedName>
  </definedNames>
  <calcPr calcId="145621"/>
</workbook>
</file>

<file path=xl/calcChain.xml><?xml version="1.0" encoding="utf-8"?>
<calcChain xmlns="http://schemas.openxmlformats.org/spreadsheetml/2006/main">
  <c r="F26" i="4" l="1"/>
  <c r="D26" i="4"/>
  <c r="B26" i="4"/>
  <c r="F7" i="4" l="1"/>
  <c r="F6" i="4"/>
  <c r="F5" i="4"/>
  <c r="F8" i="4" l="1"/>
  <c r="F9" i="4"/>
  <c r="F10" i="4"/>
  <c r="F11" i="4"/>
  <c r="F12" i="4"/>
  <c r="F13" i="4"/>
  <c r="F14" i="4"/>
  <c r="F16" i="4"/>
  <c r="F17" i="4"/>
  <c r="F18" i="4"/>
  <c r="F19" i="4"/>
  <c r="F20" i="4"/>
  <c r="F21" i="4"/>
  <c r="F22" i="4"/>
  <c r="F23" i="4"/>
  <c r="F24" i="4" l="1"/>
</calcChain>
</file>

<file path=xl/sharedStrings.xml><?xml version="1.0" encoding="utf-8"?>
<sst xmlns="http://schemas.openxmlformats.org/spreadsheetml/2006/main" count="150" uniqueCount="89">
  <si>
    <t>Läsår</t>
  </si>
  <si>
    <t>Totalt</t>
  </si>
  <si>
    <t>Kvinnor</t>
  </si>
  <si>
    <t>Män</t>
  </si>
  <si>
    <t>Dagliga resor</t>
  </si>
  <si>
    <t>Övriga kostnader</t>
  </si>
  <si>
    <t>Egen lägenhet</t>
  </si>
  <si>
    <t xml:space="preserve">Boende
</t>
  </si>
  <si>
    <t xml:space="preserve">Hemresor
</t>
  </si>
  <si>
    <t xml:space="preserve">Män </t>
  </si>
  <si>
    <t>Örebro</t>
  </si>
  <si>
    <t>Göteborg</t>
  </si>
  <si>
    <t>Stockholm</t>
  </si>
  <si>
    <t>Kristianstad</t>
  </si>
  <si>
    <t>Umeå</t>
  </si>
  <si>
    <t xml:space="preserve">Kön
</t>
  </si>
  <si>
    <t>Kön</t>
  </si>
  <si>
    <t>Län</t>
  </si>
  <si>
    <t xml:space="preserve">Blekinge län         </t>
  </si>
  <si>
    <t xml:space="preserve">Dalarnas län          </t>
  </si>
  <si>
    <t>Gotlands län</t>
  </si>
  <si>
    <t xml:space="preserve">Gävleborgs län             </t>
  </si>
  <si>
    <t xml:space="preserve">Jämtlands län                 </t>
  </si>
  <si>
    <t xml:space="preserve">Jönköpings län                 </t>
  </si>
  <si>
    <t xml:space="preserve">Kalmar län                     </t>
  </si>
  <si>
    <t xml:space="preserve">Kronobergs län                </t>
  </si>
  <si>
    <t xml:space="preserve">Norrbottens län               </t>
  </si>
  <si>
    <t xml:space="preserve">Skåne län                      </t>
  </si>
  <si>
    <t xml:space="preserve">Stockholms län                 </t>
  </si>
  <si>
    <t xml:space="preserve">Södermanlands län           </t>
  </si>
  <si>
    <t xml:space="preserve">Uppsala län                   </t>
  </si>
  <si>
    <t xml:space="preserve">Värmlands län        </t>
  </si>
  <si>
    <t xml:space="preserve">Västerbottens län              </t>
  </si>
  <si>
    <t xml:space="preserve">Västernorrlands län      </t>
  </si>
  <si>
    <t xml:space="preserve">Västmanlands län              </t>
  </si>
  <si>
    <t xml:space="preserve">Västra Götalands län           </t>
  </si>
  <si>
    <t xml:space="preserve">Örebro län                    </t>
  </si>
  <si>
    <t xml:space="preserve">Östergötlands län              </t>
  </si>
  <si>
    <t xml:space="preserve">                    Number of students receiving study allowance 
                    for the disabled, by sex</t>
  </si>
  <si>
    <t xml:space="preserve">                    Total disbursed amount, by sex, SEK million</t>
  </si>
  <si>
    <t>Hallands län</t>
  </si>
  <si>
    <t>-</t>
  </si>
  <si>
    <t xml:space="preserve">                Allowance for certain functionally disabled students at upper 
                secondary level (study allowance for the disabled)</t>
  </si>
  <si>
    <t>Elevhem</t>
  </si>
  <si>
    <t>Veckohem</t>
  </si>
  <si>
    <t>Elevkollektiv</t>
  </si>
  <si>
    <t xml:space="preserve">                      Number of students with rejections on application 
                      for study allowance for the disabled, by sex</t>
  </si>
  <si>
    <t xml:space="preserve">                    Average disbursed amount on study allowance for 
                    the disabled per student, by sex, SEK thousand</t>
  </si>
  <si>
    <t>2012/13</t>
  </si>
  <si>
    <r>
      <t>Tilläggs-bidrag</t>
    </r>
    <r>
      <rPr>
        <vertAlign val="superscript"/>
        <sz val="8.5"/>
        <rFont val="Arial"/>
        <family val="2"/>
      </rPr>
      <t>3</t>
    </r>
  </si>
  <si>
    <t>2013/14</t>
  </si>
  <si>
    <t>1   Alla Sveriges län är representerade. Hemortslän är det län där studentens ordinarie 
     boendeort finns.
2   Tabellen har sekretessgranskats, vilket innebär att enskilda celler med antal mindre än 3 
     har ersatts med " och att summeringar har justerats.
3   En person kan finnas registrerad i flera län under samma läsår.</t>
  </si>
  <si>
    <t>7              Bidrag till vissa studerande i gymnasieskolan med 
                funktionsnedsättning (Rg-bidrag)</t>
  </si>
  <si>
    <t>Tabell 7.1   Antal studerande som fått Rg-bidrag, 
                    fördelat på kön</t>
  </si>
  <si>
    <r>
      <t>Tabell 7.2   Utbetalda belopp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i Rg-bidrag, fördelat 
                    på kön, miljoner kronor</t>
    </r>
  </si>
  <si>
    <t>Tabell 7.8     Antal studerande som fått avslag på ansökan
                      om Rg-bidrag, fördelat på kön</t>
  </si>
  <si>
    <t xml:space="preserve">17 år
</t>
  </si>
  <si>
    <t xml:space="preserve">18 år
</t>
  </si>
  <si>
    <t xml:space="preserve">19 år
</t>
  </si>
  <si>
    <t xml:space="preserve">20 år
</t>
  </si>
  <si>
    <r>
      <t>16 år och yngre</t>
    </r>
    <r>
      <rPr>
        <vertAlign val="superscript"/>
        <sz val="8.5"/>
        <rFont val="Arial"/>
        <family val="2"/>
      </rPr>
      <t>1</t>
    </r>
  </si>
  <si>
    <r>
      <t>21 år och äldre</t>
    </r>
    <r>
      <rPr>
        <vertAlign val="superscript"/>
        <sz val="8.5"/>
        <rFont val="Arial"/>
        <family val="2"/>
      </rPr>
      <t>2</t>
    </r>
  </si>
  <si>
    <r>
      <t>2013/14</t>
    </r>
    <r>
      <rPr>
        <vertAlign val="superscript"/>
        <sz val="8.5"/>
        <rFont val="Arial"/>
        <family val="2"/>
      </rPr>
      <t>2</t>
    </r>
  </si>
  <si>
    <t>1   I redovisningen ingår den återbetalning på 3,9 miljoner kronor, som Örebro 
     kommun gjorde till CSN i slutet av 2013, på grund av minskade boendekostnader 
     för inackorderade med Rg-bidrag i kommunen. Se i övrigt fotnot 2 i tabell 7.2.</t>
  </si>
  <si>
    <t>2014/15</t>
  </si>
  <si>
    <t xml:space="preserve">                      Number of students receiving study allowance for 
                      the disabled, by type of cost and sex, 2014/15</t>
  </si>
  <si>
    <t xml:space="preserve">                      Total disbursed amount, by type of cost and sex, 
                      SEK million, 2014/15 </t>
  </si>
  <si>
    <t>Tabell 7.6     Antal studerande med Rg-bidrag, fördelat på ålder och kön, 2014/15</t>
  </si>
  <si>
    <t xml:space="preserve">                      Number of students receiving study allowance for the disabled, 
                      by age and sex, 2014/15</t>
  </si>
  <si>
    <r>
      <t>Tabell 7.4     Antal studerande med Rg-bidrag, fördelat 
                      på typ av kostnad</t>
    </r>
    <r>
      <rPr>
        <b/>
        <vertAlign val="superscript"/>
        <sz val="10"/>
        <rFont val="Arial"/>
        <family val="2"/>
      </rPr>
      <t>1, 2</t>
    </r>
    <r>
      <rPr>
        <b/>
        <sz val="10"/>
        <rFont val="Arial"/>
        <family val="2"/>
      </rPr>
      <t xml:space="preserve"> och kön, 2014/15</t>
    </r>
  </si>
  <si>
    <r>
      <t>Tabell 7.5     Utbetalda belopp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i Rg-bidrag, fördelat 
                      på typ av kostnad och kön, miljoner kronor, 2014/15 </t>
    </r>
  </si>
  <si>
    <t xml:space="preserve">                      Number of students receiving study allowance for 
                      the disabled, by accommodation and sex, 2014/15</t>
  </si>
  <si>
    <t xml:space="preserve">                      Number of students receiving study allowance for 
                      the disabled, by place of study and sex, 2014/15</t>
  </si>
  <si>
    <t xml:space="preserve">                        Number of students receiving study allowance for the 
                        disabled, by county of parental home and sex, 2014/15</t>
  </si>
  <si>
    <r>
      <t>Tabell 7.10     Antal studerande med Rg-bidrag, fördelat 
                        på hemortslän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och kön, 2014/15</t>
    </r>
    <r>
      <rPr>
        <b/>
        <vertAlign val="superscript"/>
        <sz val="10"/>
        <rFont val="Arial"/>
        <family val="2"/>
      </rPr>
      <t>2, 3</t>
    </r>
  </si>
  <si>
    <t>1   I statistiken ingår färre än 3 personer som är 15 år.
2   I statistiken ingår färre än 3 personer som är 23 år.</t>
  </si>
  <si>
    <r>
      <t xml:space="preserve">1   I denna tabell redovisas utbetalda belopp enligt CSN:s data warehouse. Beloppen 
     kan skilja sig från CSN:s ekonomisystem på grund av olika redovisningsprinciper. Det 
     totalt utbetalda beloppet från ekonomisystemet var: 
     Läsåret 2012/13: 44,2 miljoner kronor. 
     Läsåret 2013/14: 35,6 miljoner kronor. </t>
    </r>
    <r>
      <rPr>
        <sz val="8"/>
        <color rgb="FFFF0000"/>
        <rFont val="Arial"/>
        <family val="2"/>
      </rPr>
      <t xml:space="preserve">     
</t>
    </r>
    <r>
      <rPr>
        <sz val="8"/>
        <rFont val="Arial"/>
        <family val="2"/>
      </rPr>
      <t xml:space="preserve">     Läsåret 2014/15: 37,9 miljoner kronor.
     Uppgifter från ekonomisystemet kan inte fördelas på kön.
2   Den stora skillnaden i redovisade belopp mellan CSN:s data warehouse och ekonomisystemet, 
     beror på att Örebro kommun har återbetalat 3,9 miljoner kronor till CSN i slutet av 2013, på grund 
     av minskade boendekostnader för inackorderade med Rg-bidrag i kommunen. Beloppet har 
     återbetalats i klump, utan koppling till person. Därför är det återbetalade beloppet inte borträknat 
     från de uppgifter som hämtas från CSN:s data warehouse.</t>
    </r>
  </si>
  <si>
    <r>
      <t>2013/14</t>
    </r>
    <r>
      <rPr>
        <vertAlign val="superscript"/>
        <sz val="8.5"/>
        <rFont val="Arial"/>
        <family val="2"/>
      </rPr>
      <t>1</t>
    </r>
  </si>
  <si>
    <t>Tabell 7.3   Genomsnittligt utbetalt belopp i Rg-bidrag per 
                    studerande, fördelat på kön, tusen kronor</t>
  </si>
  <si>
    <t xml:space="preserve">1   En studerande kan ha olika typer av kostnader under läsåret, och kan därför 
     förekomma flera gånger i tabellen.
2   Fyra personer kan inte fördelas på typ av kostnad, och saknas därför i denna tabell. 
3   Tilläggsbidrag lämnas till en studerande som har aktivitetsersättning, från och med
     det andra kalenderhalvåret det år personen fyller 20 år. Tilläggsbidraget motsvarar
     studiebidragets nivå. </t>
  </si>
  <si>
    <t>"</t>
  </si>
  <si>
    <t>1   Fyra personer kan inte fördelas på typ av kostnad, och deras utbetalade belopp 
     saknas därför i denna tabell.
2   Tilläggsbidrag lämnas till en studerande som har aktivitetsersättning, från och med
     det andra kalenderhalvåret det år personen fyller 20 år. Tilläggsbidraget motsvarar
     studiebidragets nivå.</t>
  </si>
  <si>
    <r>
      <t>Tilläggs-bidrag</t>
    </r>
    <r>
      <rPr>
        <vertAlign val="superscript"/>
        <sz val="8.5"/>
        <rFont val="Arial"/>
        <family val="2"/>
      </rPr>
      <t>2</t>
    </r>
  </si>
  <si>
    <r>
      <t>Boende</t>
    </r>
    <r>
      <rPr>
        <sz val="8.5"/>
        <rFont val="Arial"/>
        <family val="2"/>
      </rPr>
      <t xml:space="preserve">
</t>
    </r>
  </si>
  <si>
    <t>Ålder 2014-12-31</t>
  </si>
  <si>
    <t>1   Tabellen har sekretessgranskats, vilket innebär att enskilda celler med antal mindre än 3 
     har ersatts med " och att summeringar har justerats.
2   En studerande kan förekomma vid flera typer av boendeformer under läsåret.
3   Ett fåtal studerande kan inte fördelas på boendeform och saknas därför i denna tabell.</t>
  </si>
  <si>
    <r>
      <t>Tabell 7.7     Antal studerande med Rg-bidrag, fördelat på 
                      boendeform</t>
    </r>
    <r>
      <rPr>
        <b/>
        <vertAlign val="superscript"/>
        <sz val="10"/>
        <rFont val="Arial"/>
        <family val="2"/>
      </rPr>
      <t>1, 2, 3</t>
    </r>
    <r>
      <rPr>
        <b/>
        <sz val="10"/>
        <rFont val="Arial"/>
        <family val="2"/>
      </rPr>
      <t xml:space="preserve"> och kön, 2014/15</t>
    </r>
  </si>
  <si>
    <t>1   Tabellen har sekretessgranskats, vilket innebär att enskilda celler med antal mindre än 3 
     har ersatts med " och att summeringar har justerats.
2   En studerande kan förekomma vid flera studieorter under läsåret.</t>
  </si>
  <si>
    <r>
      <t>Tabell 7.9     Antal studerande med Rg-bidrag, fördelat på 
                      studieort</t>
    </r>
    <r>
      <rPr>
        <b/>
        <vertAlign val="superscript"/>
        <sz val="10"/>
        <rFont val="Arial"/>
        <family val="2"/>
      </rPr>
      <t>1, 2</t>
    </r>
    <r>
      <rPr>
        <b/>
        <sz val="10"/>
        <rFont val="Arial"/>
        <family val="2"/>
      </rPr>
      <t xml:space="preserve"> och kön, 2014/15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</si>
</sst>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\ 0.0,,"/>
  </numFmts>
  <fonts count="16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8.5"/>
      <name val="Arial"/>
      <family val="2"/>
    </font>
    <font>
      <vertAlign val="superscript"/>
      <sz val="8.5"/>
      <name val="Arial"/>
      <family val="2"/>
    </font>
    <font>
      <b/>
      <sz val="10"/>
      <name val="Arial"/>
      <family val="2"/>
    </font>
    <font>
      <b/>
      <sz val="8.5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8.5"/>
      <name val="Arial"/>
      <family val="2"/>
    </font>
    <font>
      <b/>
      <vertAlign val="superscript"/>
      <sz val="10"/>
      <name val="Arial"/>
      <family val="2"/>
    </font>
    <font>
      <sz val="10"/>
      <color indexed="8"/>
      <name val="Arial Unicode MS"/>
      <family val="2"/>
    </font>
    <font>
      <sz val="8.5"/>
      <color rgb="FFFF0000"/>
      <name val="Arial"/>
      <family val="2"/>
    </font>
    <font>
      <sz val="10"/>
      <color rgb="FF000000"/>
      <name val="Inherit"/>
    </font>
    <font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5">
    <xf numFmtId="0" fontId="0" fillId="0" borderId="0" xfId="0"/>
    <xf numFmtId="0" fontId="3" fillId="0" borderId="0" xfId="0" applyFont="1"/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49" fontId="3" fillId="0" borderId="0" xfId="0" applyNumberFormat="1" applyFont="1"/>
    <xf numFmtId="49" fontId="3" fillId="0" borderId="1" xfId="0" applyNumberFormat="1" applyFont="1" applyBorder="1"/>
    <xf numFmtId="0" fontId="3" fillId="0" borderId="1" xfId="0" applyFont="1" applyBorder="1" applyAlignment="1">
      <alignment horizontal="right" wrapText="1"/>
    </xf>
    <xf numFmtId="0" fontId="0" fillId="0" borderId="1" xfId="0" applyBorder="1"/>
    <xf numFmtId="49" fontId="3" fillId="0" borderId="0" xfId="0" applyNumberFormat="1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3" fontId="3" fillId="0" borderId="0" xfId="0" applyNumberFormat="1" applyFont="1" applyBorder="1" applyAlignment="1">
      <alignment horizontal="right"/>
    </xf>
    <xf numFmtId="0" fontId="5" fillId="0" borderId="0" xfId="0" applyFont="1" applyAlignment="1">
      <alignment wrapText="1"/>
    </xf>
    <xf numFmtId="0" fontId="5" fillId="0" borderId="0" xfId="0" applyFont="1" applyAlignment="1"/>
    <xf numFmtId="0" fontId="5" fillId="0" borderId="0" xfId="0" applyFont="1" applyBorder="1" applyAlignment="1">
      <alignment wrapText="1"/>
    </xf>
    <xf numFmtId="0" fontId="0" fillId="0" borderId="0" xfId="0" applyAlignment="1"/>
    <xf numFmtId="3" fontId="3" fillId="0" borderId="0" xfId="0" applyNumberFormat="1" applyFont="1" applyBorder="1"/>
    <xf numFmtId="0" fontId="0" fillId="0" borderId="0" xfId="0" applyBorder="1" applyAlignment="1">
      <alignment wrapText="1"/>
    </xf>
    <xf numFmtId="0" fontId="0" fillId="0" borderId="0" xfId="0" applyBorder="1" applyAlignment="1"/>
    <xf numFmtId="0" fontId="0" fillId="0" borderId="0" xfId="0" applyBorder="1"/>
    <xf numFmtId="0" fontId="0" fillId="0" borderId="0" xfId="0" applyAlignment="1">
      <alignment wrapText="1"/>
    </xf>
    <xf numFmtId="164" fontId="3" fillId="0" borderId="0" xfId="0" applyNumberFormat="1" applyFont="1" applyBorder="1"/>
    <xf numFmtId="0" fontId="3" fillId="0" borderId="0" xfId="0" applyFont="1" applyAlignment="1">
      <alignment horizontal="left"/>
    </xf>
    <xf numFmtId="164" fontId="3" fillId="0" borderId="1" xfId="0" applyNumberFormat="1" applyFont="1" applyBorder="1"/>
    <xf numFmtId="3" fontId="3" fillId="0" borderId="1" xfId="0" applyNumberFormat="1" applyFont="1" applyBorder="1" applyAlignment="1">
      <alignment horizontal="right"/>
    </xf>
    <xf numFmtId="49" fontId="3" fillId="0" borderId="0" xfId="0" applyNumberFormat="1" applyFont="1" applyFill="1" applyBorder="1"/>
    <xf numFmtId="0" fontId="3" fillId="0" borderId="2" xfId="0" applyFont="1" applyBorder="1" applyAlignment="1">
      <alignment horizontal="right"/>
    </xf>
    <xf numFmtId="3" fontId="6" fillId="0" borderId="1" xfId="0" applyNumberFormat="1" applyFont="1" applyBorder="1"/>
    <xf numFmtId="0" fontId="7" fillId="0" borderId="0" xfId="0" applyFont="1" applyBorder="1" applyAlignment="1"/>
    <xf numFmtId="3" fontId="9" fillId="0" borderId="0" xfId="0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right" wrapText="1"/>
    </xf>
    <xf numFmtId="0" fontId="3" fillId="0" borderId="2" xfId="0" applyFont="1" applyBorder="1"/>
    <xf numFmtId="0" fontId="0" fillId="0" borderId="2" xfId="0" applyBorder="1"/>
    <xf numFmtId="0" fontId="0" fillId="0" borderId="0" xfId="0" applyNumberFormat="1" applyFont="1" applyFill="1" applyBorder="1" applyAlignment="1"/>
    <xf numFmtId="0" fontId="10" fillId="0" borderId="0" xfId="0" applyNumberFormat="1" applyFont="1" applyFill="1" applyBorder="1" applyAlignment="1"/>
    <xf numFmtId="0" fontId="3" fillId="0" borderId="2" xfId="0" applyFont="1" applyBorder="1" applyAlignment="1">
      <alignment horizontal="left" wrapText="1"/>
    </xf>
    <xf numFmtId="0" fontId="6" fillId="0" borderId="1" xfId="0" applyFont="1" applyBorder="1"/>
    <xf numFmtId="0" fontId="6" fillId="0" borderId="1" xfId="0" applyNumberFormat="1" applyFont="1" applyFill="1" applyBorder="1" applyAlignment="1"/>
    <xf numFmtId="0" fontId="6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3" fontId="6" fillId="0" borderId="1" xfId="0" applyNumberFormat="1" applyFont="1" applyBorder="1" applyAlignment="1">
      <alignment horizontal="right"/>
    </xf>
    <xf numFmtId="0" fontId="0" fillId="0" borderId="1" xfId="0" applyBorder="1" applyAlignment="1"/>
    <xf numFmtId="0" fontId="5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0" fontId="5" fillId="0" borderId="0" xfId="0" applyFont="1"/>
    <xf numFmtId="0" fontId="0" fillId="0" borderId="1" xfId="0" applyNumberFormat="1" applyFont="1" applyFill="1" applyBorder="1" applyAlignment="1"/>
    <xf numFmtId="49" fontId="3" fillId="0" borderId="0" xfId="0" applyNumberFormat="1" applyFont="1" applyAlignment="1"/>
    <xf numFmtId="3" fontId="9" fillId="0" borderId="2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164" fontId="3" fillId="0" borderId="0" xfId="0" applyNumberFormat="1" applyFont="1"/>
    <xf numFmtId="165" fontId="3" fillId="0" borderId="0" xfId="0" applyNumberFormat="1" applyFont="1" applyBorder="1"/>
    <xf numFmtId="165" fontId="3" fillId="0" borderId="1" xfId="0" applyNumberFormat="1" applyFont="1" applyBorder="1"/>
    <xf numFmtId="3" fontId="9" fillId="0" borderId="1" xfId="0" applyNumberFormat="1" applyFont="1" applyFill="1" applyBorder="1" applyAlignment="1">
      <alignment horizontal="right" vertical="center" wrapText="1"/>
    </xf>
    <xf numFmtId="49" fontId="3" fillId="0" borderId="0" xfId="0" applyNumberFormat="1" applyFont="1" applyAlignment="1">
      <alignment wrapTex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10" fillId="0" borderId="3" xfId="0" applyNumberFormat="1" applyFont="1" applyFill="1" applyBorder="1" applyAlignment="1">
      <alignment horizontal="right" wrapText="1"/>
    </xf>
    <xf numFmtId="0" fontId="0" fillId="0" borderId="0" xfId="0" applyBorder="1" applyAlignment="1">
      <alignment horizontal="right"/>
    </xf>
    <xf numFmtId="1" fontId="6" fillId="0" borderId="1" xfId="0" applyNumberFormat="1" applyFont="1" applyBorder="1" applyAlignment="1">
      <alignment horizontal="right"/>
    </xf>
    <xf numFmtId="1" fontId="0" fillId="0" borderId="1" xfId="0" applyNumberFormat="1" applyBorder="1"/>
    <xf numFmtId="1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left" indent="1"/>
    </xf>
    <xf numFmtId="0" fontId="12" fillId="0" borderId="0" xfId="0" applyFont="1" applyAlignment="1">
      <alignment horizontal="left" indent="1"/>
    </xf>
    <xf numFmtId="3" fontId="6" fillId="0" borderId="1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0" fillId="0" borderId="0" xfId="0" applyFill="1"/>
    <xf numFmtId="0" fontId="0" fillId="0" borderId="0" xfId="0" applyFill="1" applyBorder="1" applyAlignment="1">
      <alignment wrapText="1"/>
    </xf>
    <xf numFmtId="0" fontId="0" fillId="0" borderId="2" xfId="0" applyFill="1" applyBorder="1"/>
    <xf numFmtId="0" fontId="3" fillId="0" borderId="2" xfId="0" applyFont="1" applyFill="1" applyBorder="1" applyAlignment="1">
      <alignment horizontal="right"/>
    </xf>
    <xf numFmtId="0" fontId="0" fillId="0" borderId="0" xfId="0" applyFill="1" applyBorder="1"/>
    <xf numFmtId="0" fontId="3" fillId="0" borderId="0" xfId="0" applyFont="1" applyFill="1" applyBorder="1" applyAlignment="1">
      <alignment horizontal="right"/>
    </xf>
    <xf numFmtId="0" fontId="0" fillId="0" borderId="1" xfId="0" applyFill="1" applyBorder="1"/>
    <xf numFmtId="3" fontId="6" fillId="0" borderId="1" xfId="0" applyNumberFormat="1" applyFont="1" applyFill="1" applyBorder="1"/>
    <xf numFmtId="3" fontId="3" fillId="0" borderId="0" xfId="0" applyNumberFormat="1" applyFont="1" applyFill="1" applyBorder="1"/>
    <xf numFmtId="0" fontId="3" fillId="0" borderId="0" xfId="0" applyFont="1" applyFill="1" applyBorder="1"/>
    <xf numFmtId="0" fontId="0" fillId="0" borderId="0" xfId="0" applyFill="1" applyAlignment="1"/>
    <xf numFmtId="0" fontId="5" fillId="0" borderId="0" xfId="0" applyFont="1" applyFill="1" applyBorder="1" applyAlignment="1">
      <alignment wrapText="1"/>
    </xf>
    <xf numFmtId="0" fontId="3" fillId="0" borderId="2" xfId="0" applyFont="1" applyFill="1" applyBorder="1" applyAlignment="1">
      <alignment horizontal="right" wrapText="1"/>
    </xf>
    <xf numFmtId="0" fontId="0" fillId="0" borderId="0" xfId="0" applyFill="1" applyAlignment="1">
      <alignment wrapText="1"/>
    </xf>
    <xf numFmtId="0" fontId="3" fillId="0" borderId="0" xfId="0" applyFont="1" applyBorder="1" applyAlignment="1">
      <alignment horizontal="right" wrapText="1"/>
    </xf>
    <xf numFmtId="3" fontId="6" fillId="0" borderId="0" xfId="0" applyNumberFormat="1" applyFont="1" applyBorder="1" applyAlignment="1">
      <alignment horizontal="right"/>
    </xf>
    <xf numFmtId="9" fontId="3" fillId="0" borderId="0" xfId="1" applyFont="1" applyBorder="1"/>
    <xf numFmtId="9" fontId="0" fillId="0" borderId="0" xfId="1" applyFont="1"/>
    <xf numFmtId="3" fontId="3" fillId="0" borderId="1" xfId="0" applyNumberFormat="1" applyFont="1" applyFill="1" applyBorder="1" applyAlignment="1">
      <alignment horizontal="right"/>
    </xf>
    <xf numFmtId="0" fontId="0" fillId="0" borderId="2" xfId="0" applyNumberFormat="1" applyFont="1" applyFill="1" applyBorder="1" applyAlignment="1"/>
    <xf numFmtId="3" fontId="3" fillId="0" borderId="2" xfId="0" applyNumberFormat="1" applyFont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1" fontId="0" fillId="0" borderId="0" xfId="0" applyNumberFormat="1" applyFill="1"/>
    <xf numFmtId="1" fontId="7" fillId="0" borderId="0" xfId="0" applyNumberFormat="1" applyFont="1" applyFill="1"/>
    <xf numFmtId="1" fontId="3" fillId="0" borderId="0" xfId="0" quotePrefix="1" applyNumberFormat="1" applyFont="1" applyFill="1" applyBorder="1" applyAlignment="1">
      <alignment horizontal="right"/>
    </xf>
    <xf numFmtId="165" fontId="3" fillId="0" borderId="0" xfId="0" applyNumberFormat="1" applyFont="1" applyFill="1" applyBorder="1"/>
    <xf numFmtId="0" fontId="7" fillId="0" borderId="0" xfId="0" applyFont="1"/>
    <xf numFmtId="0" fontId="7" fillId="0" borderId="0" xfId="0" applyFont="1" applyAlignment="1">
      <alignment wrapText="1"/>
    </xf>
    <xf numFmtId="166" fontId="3" fillId="0" borderId="0" xfId="0" applyNumberFormat="1" applyFont="1" applyFill="1" applyBorder="1"/>
    <xf numFmtId="0" fontId="3" fillId="0" borderId="1" xfId="0" applyNumberFormat="1" applyFont="1" applyFill="1" applyBorder="1" applyAlignment="1">
      <alignment horizontal="left"/>
    </xf>
    <xf numFmtId="3" fontId="12" fillId="0" borderId="0" xfId="0" applyNumberFormat="1" applyFont="1" applyAlignment="1">
      <alignment horizontal="left" indent="1"/>
    </xf>
    <xf numFmtId="1" fontId="13" fillId="0" borderId="0" xfId="0" applyNumberFormat="1" applyFont="1" applyFill="1" applyBorder="1" applyAlignment="1">
      <alignment horizontal="right"/>
    </xf>
    <xf numFmtId="165" fontId="6" fillId="0" borderId="1" xfId="0" applyNumberFormat="1" applyFont="1" applyFill="1" applyBorder="1"/>
    <xf numFmtId="165" fontId="6" fillId="0" borderId="1" xfId="0" applyNumberFormat="1" applyFont="1" applyBorder="1"/>
    <xf numFmtId="165" fontId="3" fillId="0" borderId="0" xfId="0" applyNumberFormat="1" applyFont="1" applyBorder="1" applyAlignment="1">
      <alignment horizontal="right"/>
    </xf>
    <xf numFmtId="165" fontId="3" fillId="0" borderId="0" xfId="0" applyNumberFormat="1" applyFont="1"/>
    <xf numFmtId="165" fontId="6" fillId="0" borderId="1" xfId="0" applyNumberFormat="1" applyFont="1" applyBorder="1" applyAlignment="1">
      <alignment horizontal="right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7" fillId="0" borderId="0" xfId="0" applyFont="1" applyFill="1" applyAlignment="1">
      <alignment wrapText="1"/>
    </xf>
    <xf numFmtId="0" fontId="3" fillId="0" borderId="3" xfId="0" applyNumberFormat="1" applyFont="1" applyFill="1" applyBorder="1" applyAlignment="1">
      <alignment wrapText="1"/>
    </xf>
    <xf numFmtId="0" fontId="1" fillId="0" borderId="0" xfId="0" applyFont="1"/>
    <xf numFmtId="0" fontId="3" fillId="0" borderId="1" xfId="0" applyNumberFormat="1" applyFont="1" applyFill="1" applyBorder="1" applyAlignment="1"/>
    <xf numFmtId="0" fontId="3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right"/>
    </xf>
    <xf numFmtId="0" fontId="3" fillId="0" borderId="2" xfId="0" applyNumberFormat="1" applyFont="1" applyFill="1" applyBorder="1" applyAlignment="1">
      <alignment horizontal="right" wrapText="1"/>
    </xf>
    <xf numFmtId="165" fontId="3" fillId="0" borderId="1" xfId="0" applyNumberFormat="1" applyFont="1" applyFill="1" applyBorder="1"/>
    <xf numFmtId="165" fontId="3" fillId="0" borderId="0" xfId="0" applyNumberFormat="1" applyFont="1" applyFill="1"/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right"/>
    </xf>
    <xf numFmtId="0" fontId="3" fillId="0" borderId="0" xfId="0" quotePrefix="1" applyFont="1" applyFill="1" applyBorder="1" applyAlignment="1">
      <alignment horizontal="right"/>
    </xf>
    <xf numFmtId="164" fontId="3" fillId="0" borderId="0" xfId="0" applyNumberFormat="1" applyFont="1" applyFill="1" applyBorder="1"/>
    <xf numFmtId="0" fontId="9" fillId="0" borderId="0" xfId="0" applyFont="1" applyBorder="1" applyAlignment="1">
      <alignment horizontal="left" wrapText="1"/>
    </xf>
    <xf numFmtId="0" fontId="5" fillId="0" borderId="0" xfId="0" applyFont="1" applyBorder="1" applyAlignment="1">
      <alignment wrapText="1"/>
    </xf>
    <xf numFmtId="0" fontId="0" fillId="0" borderId="0" xfId="0" applyAlignment="1"/>
    <xf numFmtId="0" fontId="7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Border="1" applyAlignment="1"/>
    <xf numFmtId="0" fontId="0" fillId="0" borderId="0" xfId="0" applyFill="1" applyBorder="1" applyAlignment="1"/>
    <xf numFmtId="0" fontId="0" fillId="0" borderId="0" xfId="0" applyBorder="1" applyAlignment="1"/>
    <xf numFmtId="0" fontId="0" fillId="0" borderId="0" xfId="0" applyFill="1" applyAlignment="1"/>
    <xf numFmtId="0" fontId="5" fillId="0" borderId="0" xfId="0" applyFont="1" applyFill="1" applyBorder="1" applyAlignment="1">
      <alignment wrapText="1"/>
    </xf>
    <xf numFmtId="2" fontId="3" fillId="0" borderId="0" xfId="0" applyNumberFormat="1" applyFont="1" applyFill="1" applyAlignment="1">
      <alignment horizontal="left" wrapText="1"/>
    </xf>
    <xf numFmtId="49" fontId="3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wrapText="1"/>
    </xf>
    <xf numFmtId="0" fontId="0" fillId="0" borderId="1" xfId="0" applyNumberFormat="1" applyFont="1" applyFill="1" applyBorder="1" applyAlignment="1"/>
    <xf numFmtId="0" fontId="1" fillId="0" borderId="1" xfId="0" applyFont="1" applyBorder="1" applyAlignment="1">
      <alignment wrapText="1"/>
    </xf>
    <xf numFmtId="1" fontId="3" fillId="0" borderId="0" xfId="0" applyNumberFormat="1" applyFont="1" applyFill="1" applyAlignment="1">
      <alignment horizontal="left" wrapText="1"/>
    </xf>
    <xf numFmtId="0" fontId="1" fillId="0" borderId="1" xfId="0" applyNumberFormat="1" applyFont="1" applyBorder="1" applyAlignment="1">
      <alignment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0" fillId="0" borderId="0" xfId="0" applyFill="1" applyBorder="1" applyAlignment="1">
      <alignment wrapText="1"/>
    </xf>
    <xf numFmtId="0" fontId="3" fillId="0" borderId="0" xfId="0" applyFont="1" applyFill="1" applyAlignment="1">
      <alignment horizontal="left" wrapText="1"/>
    </xf>
    <xf numFmtId="0" fontId="1" fillId="0" borderId="0" xfId="0" applyFont="1" applyAlignment="1">
      <alignment wrapText="1"/>
    </xf>
    <xf numFmtId="0" fontId="7" fillId="0" borderId="0" xfId="0" applyFont="1" applyAlignment="1"/>
    <xf numFmtId="0" fontId="7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</cellXfs>
  <cellStyles count="2">
    <cellStyle name="Normal" xfId="0" builtinId="0"/>
    <cellStyle name="Procent" xfId="1" builtinId="5"/>
  </cellStyles>
  <dxfs count="9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21</xdr:row>
      <xdr:rowOff>38100</xdr:rowOff>
    </xdr:from>
    <xdr:to>
      <xdr:col>0</xdr:col>
      <xdr:colOff>1333500</xdr:colOff>
      <xdr:row>21</xdr:row>
      <xdr:rowOff>266700</xdr:rowOff>
    </xdr:to>
    <xdr:pic>
      <xdr:nvPicPr>
        <xdr:cNvPr id="2251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857750"/>
          <a:ext cx="1323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</xdr:row>
      <xdr:rowOff>28575</xdr:rowOff>
    </xdr:from>
    <xdr:to>
      <xdr:col>0</xdr:col>
      <xdr:colOff>1428750</xdr:colOff>
      <xdr:row>10</xdr:row>
      <xdr:rowOff>266700</xdr:rowOff>
    </xdr:to>
    <xdr:pic>
      <xdr:nvPicPr>
        <xdr:cNvPr id="225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09850"/>
          <a:ext cx="14287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33</xdr:row>
      <xdr:rowOff>38100</xdr:rowOff>
    </xdr:from>
    <xdr:to>
      <xdr:col>0</xdr:col>
      <xdr:colOff>1333500</xdr:colOff>
      <xdr:row>33</xdr:row>
      <xdr:rowOff>266700</xdr:rowOff>
    </xdr:to>
    <xdr:pic>
      <xdr:nvPicPr>
        <xdr:cNvPr id="2253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848600"/>
          <a:ext cx="1323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33</xdr:row>
      <xdr:rowOff>38100</xdr:rowOff>
    </xdr:from>
    <xdr:to>
      <xdr:col>0</xdr:col>
      <xdr:colOff>1333500</xdr:colOff>
      <xdr:row>33</xdr:row>
      <xdr:rowOff>266700</xdr:rowOff>
    </xdr:to>
    <xdr:pic>
      <xdr:nvPicPr>
        <xdr:cNvPr id="2254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848600"/>
          <a:ext cx="1323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32</xdr:row>
      <xdr:rowOff>76200</xdr:rowOff>
    </xdr:from>
    <xdr:ext cx="1457325" cy="247650"/>
    <xdr:pic>
      <xdr:nvPicPr>
        <xdr:cNvPr id="1275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172450"/>
          <a:ext cx="14573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9525</xdr:colOff>
      <xdr:row>19</xdr:row>
      <xdr:rowOff>38100</xdr:rowOff>
    </xdr:from>
    <xdr:to>
      <xdr:col>0</xdr:col>
      <xdr:colOff>1428750</xdr:colOff>
      <xdr:row>19</xdr:row>
      <xdr:rowOff>276225</xdr:rowOff>
    </xdr:to>
    <xdr:pic>
      <xdr:nvPicPr>
        <xdr:cNvPr id="1276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114925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19</xdr:row>
      <xdr:rowOff>38100</xdr:rowOff>
    </xdr:from>
    <xdr:to>
      <xdr:col>0</xdr:col>
      <xdr:colOff>1428750</xdr:colOff>
      <xdr:row>19</xdr:row>
      <xdr:rowOff>276225</xdr:rowOff>
    </xdr:to>
    <xdr:pic>
      <xdr:nvPicPr>
        <xdr:cNvPr id="1277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114925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7</xdr:row>
      <xdr:rowOff>38100</xdr:rowOff>
    </xdr:from>
    <xdr:to>
      <xdr:col>0</xdr:col>
      <xdr:colOff>1428750</xdr:colOff>
      <xdr:row>7</xdr:row>
      <xdr:rowOff>276225</xdr:rowOff>
    </xdr:to>
    <xdr:pic>
      <xdr:nvPicPr>
        <xdr:cNvPr id="1278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800225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7</xdr:row>
      <xdr:rowOff>38100</xdr:rowOff>
    </xdr:from>
    <xdr:to>
      <xdr:col>0</xdr:col>
      <xdr:colOff>1428750</xdr:colOff>
      <xdr:row>7</xdr:row>
      <xdr:rowOff>276225</xdr:rowOff>
    </xdr:to>
    <xdr:pic>
      <xdr:nvPicPr>
        <xdr:cNvPr id="1279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800225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7</xdr:row>
      <xdr:rowOff>19050</xdr:rowOff>
    </xdr:from>
    <xdr:to>
      <xdr:col>1</xdr:col>
      <xdr:colOff>638175</xdr:colOff>
      <xdr:row>7</xdr:row>
      <xdr:rowOff>266700</xdr:rowOff>
    </xdr:to>
    <xdr:pic>
      <xdr:nvPicPr>
        <xdr:cNvPr id="943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809750"/>
          <a:ext cx="14668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19</xdr:row>
      <xdr:rowOff>28575</xdr:rowOff>
    </xdr:from>
    <xdr:to>
      <xdr:col>1</xdr:col>
      <xdr:colOff>590550</xdr:colOff>
      <xdr:row>19</xdr:row>
      <xdr:rowOff>266700</xdr:rowOff>
    </xdr:to>
    <xdr:pic>
      <xdr:nvPicPr>
        <xdr:cNvPr id="943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419600"/>
          <a:ext cx="14287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38100</xdr:rowOff>
    </xdr:from>
    <xdr:to>
      <xdr:col>1</xdr:col>
      <xdr:colOff>619125</xdr:colOff>
      <xdr:row>30</xdr:row>
      <xdr:rowOff>285750</xdr:rowOff>
    </xdr:to>
    <xdr:pic>
      <xdr:nvPicPr>
        <xdr:cNvPr id="944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72300"/>
          <a:ext cx="14668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28575</xdr:rowOff>
    </xdr:from>
    <xdr:to>
      <xdr:col>1</xdr:col>
      <xdr:colOff>314325</xdr:colOff>
      <xdr:row>26</xdr:row>
      <xdr:rowOff>276225</xdr:rowOff>
    </xdr:to>
    <xdr:pic>
      <xdr:nvPicPr>
        <xdr:cNvPr id="1233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86300"/>
          <a:ext cx="14668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showWhiteSpace="0" zoomScaleNormal="100" workbookViewId="0">
      <selection activeCell="M38" sqref="M38"/>
    </sheetView>
  </sheetViews>
  <sheetFormatPr defaultRowHeight="12.75"/>
  <cols>
    <col min="1" max="1" width="21.85546875" customWidth="1"/>
    <col min="2" max="2" width="8.28515625" customWidth="1"/>
    <col min="3" max="4" width="8" customWidth="1"/>
    <col min="5" max="5" width="8.42578125" customWidth="1"/>
    <col min="6" max="6" width="7.85546875" customWidth="1"/>
    <col min="7" max="7" width="6.7109375" customWidth="1"/>
    <col min="8" max="8" width="1.7109375" customWidth="1"/>
    <col min="9" max="11" width="6.7109375" customWidth="1"/>
  </cols>
  <sheetData>
    <row r="1" spans="1:11" ht="33.75" customHeight="1">
      <c r="A1" s="124" t="s">
        <v>52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 ht="32.25" customHeight="1">
      <c r="A2" s="125" t="s">
        <v>42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ht="12.75" customHeight="1"/>
    <row r="4" spans="1:11" ht="25.5" customHeight="1">
      <c r="A4" s="120" t="s">
        <v>53</v>
      </c>
      <c r="B4" s="128"/>
      <c r="C4" s="128"/>
      <c r="D4" s="128"/>
      <c r="E4" s="128"/>
      <c r="F4" s="129"/>
      <c r="G4" s="129"/>
      <c r="H4" s="129"/>
      <c r="I4" s="129"/>
      <c r="J4" s="129"/>
      <c r="K4" s="129"/>
    </row>
    <row r="5" spans="1:11" ht="7.5" customHeight="1">
      <c r="A5" s="14"/>
      <c r="B5" s="17"/>
      <c r="C5" s="17"/>
      <c r="D5" s="17"/>
      <c r="E5" s="17"/>
      <c r="F5" s="20"/>
      <c r="G5" s="20"/>
      <c r="H5" s="20"/>
      <c r="I5" s="20"/>
      <c r="J5" s="20"/>
      <c r="K5" s="20"/>
    </row>
    <row r="6" spans="1:11" ht="25.5" customHeight="1">
      <c r="A6" s="126" t="s">
        <v>38</v>
      </c>
      <c r="B6" s="127"/>
      <c r="C6" s="127"/>
      <c r="D6" s="127"/>
      <c r="E6" s="127"/>
      <c r="F6" s="17"/>
      <c r="G6" s="17"/>
      <c r="H6" s="17"/>
      <c r="I6" s="17"/>
      <c r="J6" s="17"/>
      <c r="K6" s="18"/>
    </row>
    <row r="7" spans="1:11" ht="16.5" customHeight="1">
      <c r="A7" s="31" t="s">
        <v>0</v>
      </c>
      <c r="B7" s="73"/>
      <c r="C7" s="70" t="s">
        <v>2</v>
      </c>
      <c r="D7" s="70" t="s">
        <v>3</v>
      </c>
      <c r="E7" s="26" t="s">
        <v>1</v>
      </c>
      <c r="F7" s="9"/>
      <c r="G7" s="9"/>
      <c r="H7" s="9"/>
      <c r="I7" s="9"/>
      <c r="J7" s="9"/>
      <c r="K7" s="9"/>
    </row>
    <row r="8" spans="1:11" s="19" customFormat="1" ht="16.5" customHeight="1">
      <c r="A8" s="8" t="s">
        <v>48</v>
      </c>
      <c r="B8" s="71"/>
      <c r="C8" s="66">
        <v>178</v>
      </c>
      <c r="D8" s="66">
        <v>186</v>
      </c>
      <c r="E8" s="66">
        <v>364</v>
      </c>
      <c r="F8" s="11"/>
      <c r="G8" s="11"/>
      <c r="H8" s="11"/>
      <c r="I8" s="11"/>
      <c r="J8" s="11"/>
      <c r="K8" s="11"/>
    </row>
    <row r="9" spans="1:11" ht="16.5" customHeight="1">
      <c r="A9" s="8" t="s">
        <v>50</v>
      </c>
      <c r="B9" s="71"/>
      <c r="C9" s="66">
        <v>159</v>
      </c>
      <c r="D9" s="66">
        <v>179</v>
      </c>
      <c r="E9" s="66">
        <v>338</v>
      </c>
      <c r="F9" s="66"/>
      <c r="G9" s="11"/>
      <c r="H9" s="11"/>
      <c r="I9" s="11"/>
      <c r="J9" s="11"/>
      <c r="K9" s="11"/>
    </row>
    <row r="10" spans="1:11" ht="16.5" customHeight="1">
      <c r="A10" s="5" t="s">
        <v>64</v>
      </c>
      <c r="B10" s="73"/>
      <c r="C10" s="85">
        <v>146</v>
      </c>
      <c r="D10" s="85">
        <v>179</v>
      </c>
      <c r="E10" s="85">
        <v>325</v>
      </c>
      <c r="F10" s="11"/>
      <c r="G10" s="11"/>
      <c r="H10" s="11"/>
      <c r="I10" s="11"/>
      <c r="J10" s="11"/>
      <c r="K10" s="11"/>
    </row>
    <row r="11" spans="1:11" ht="24" customHeight="1">
      <c r="A11" s="19"/>
      <c r="B11" s="71"/>
      <c r="C11" s="67"/>
      <c r="D11" s="67"/>
    </row>
    <row r="12" spans="1:11" ht="12.75" customHeight="1">
      <c r="A12" s="53"/>
      <c r="B12" s="80"/>
      <c r="C12" s="80"/>
      <c r="D12" s="80"/>
      <c r="E12" s="20"/>
      <c r="F12" s="20"/>
      <c r="G12" s="20"/>
      <c r="H12" s="20"/>
    </row>
    <row r="13" spans="1:11" ht="12.75" customHeight="1">
      <c r="A13" s="19"/>
      <c r="B13" s="71"/>
      <c r="C13" s="67"/>
      <c r="D13" s="67"/>
    </row>
    <row r="14" spans="1:11" ht="12.75" customHeight="1">
      <c r="A14" s="19"/>
      <c r="B14" s="71"/>
      <c r="C14" s="67"/>
      <c r="D14" s="67"/>
    </row>
    <row r="15" spans="1:11" ht="27.75" customHeight="1">
      <c r="A15" s="120" t="s">
        <v>54</v>
      </c>
      <c r="B15" s="133"/>
      <c r="C15" s="133"/>
      <c r="D15" s="133"/>
      <c r="E15" s="121"/>
      <c r="F15" s="18"/>
      <c r="G15" s="15"/>
      <c r="H15" s="15"/>
      <c r="I15" s="15"/>
      <c r="J15" s="15"/>
      <c r="K15" s="15"/>
    </row>
    <row r="16" spans="1:11" ht="7.5" customHeight="1">
      <c r="A16" s="14"/>
      <c r="B16" s="77"/>
      <c r="C16" s="77"/>
      <c r="D16" s="77"/>
      <c r="E16" s="15"/>
      <c r="F16" s="18"/>
      <c r="G16" s="15"/>
      <c r="H16" s="15"/>
      <c r="I16" s="15"/>
      <c r="J16" s="15"/>
      <c r="K16" s="15"/>
    </row>
    <row r="17" spans="1:11" ht="12.75" customHeight="1">
      <c r="A17" s="130" t="s">
        <v>39</v>
      </c>
      <c r="B17" s="131"/>
      <c r="C17" s="131"/>
      <c r="D17" s="131"/>
      <c r="E17" s="132"/>
      <c r="F17" s="132"/>
      <c r="G17" s="132"/>
      <c r="H17" s="132"/>
      <c r="I17" s="132"/>
      <c r="J17" s="132"/>
      <c r="K17" s="19"/>
    </row>
    <row r="18" spans="1:11" ht="16.5" customHeight="1">
      <c r="A18" s="31" t="s">
        <v>0</v>
      </c>
      <c r="B18" s="69"/>
      <c r="C18" s="70" t="s">
        <v>2</v>
      </c>
      <c r="D18" s="70" t="s">
        <v>3</v>
      </c>
      <c r="E18" s="26" t="s">
        <v>1</v>
      </c>
      <c r="F18" s="9"/>
      <c r="G18" s="9"/>
      <c r="H18" s="9"/>
      <c r="I18" s="9"/>
      <c r="J18" s="9"/>
      <c r="K18" s="9"/>
    </row>
    <row r="19" spans="1:11" s="19" customFormat="1" ht="16.5" customHeight="1">
      <c r="A19" s="8" t="s">
        <v>48</v>
      </c>
      <c r="B19" s="71"/>
      <c r="C19" s="92">
        <v>20.345922999999999</v>
      </c>
      <c r="D19" s="92">
        <v>24.247789999999998</v>
      </c>
      <c r="E19" s="21">
        <v>44.593712999999994</v>
      </c>
      <c r="F19" s="21"/>
      <c r="G19" s="21"/>
      <c r="H19" s="21"/>
      <c r="I19" s="21"/>
      <c r="J19" s="21"/>
      <c r="K19" s="21"/>
    </row>
    <row r="20" spans="1:11" ht="16.5" customHeight="1">
      <c r="A20" s="8" t="s">
        <v>62</v>
      </c>
      <c r="B20" s="71"/>
      <c r="C20" s="92">
        <v>18.695322000000001</v>
      </c>
      <c r="D20" s="92">
        <v>20.433498</v>
      </c>
      <c r="E20" s="21">
        <v>39.128820000000005</v>
      </c>
      <c r="F20" s="21"/>
      <c r="G20" s="21"/>
      <c r="H20" s="21"/>
      <c r="I20" s="21"/>
      <c r="J20" s="21"/>
      <c r="K20" s="21"/>
    </row>
    <row r="21" spans="1:11" ht="16.5" customHeight="1">
      <c r="A21" s="5" t="s">
        <v>64</v>
      </c>
      <c r="B21" s="73"/>
      <c r="C21" s="113">
        <v>17.312297999999998</v>
      </c>
      <c r="D21" s="113">
        <v>20.850812000000001</v>
      </c>
      <c r="E21" s="23">
        <v>38.163110000000003</v>
      </c>
      <c r="F21" s="21"/>
      <c r="G21" s="21"/>
      <c r="H21" s="21"/>
      <c r="I21" s="21"/>
      <c r="J21" s="21"/>
      <c r="K21" s="21"/>
    </row>
    <row r="22" spans="1:11" ht="23.25" customHeight="1">
      <c r="A22" s="32"/>
      <c r="B22" s="71"/>
      <c r="C22" s="67"/>
      <c r="D22" s="67"/>
    </row>
    <row r="23" spans="1:11" ht="133.5" customHeight="1">
      <c r="A23" s="119" t="s">
        <v>76</v>
      </c>
      <c r="B23" s="119"/>
      <c r="C23" s="119"/>
      <c r="D23" s="119"/>
      <c r="E23" s="119"/>
      <c r="F23" s="119"/>
      <c r="G23" s="119"/>
    </row>
    <row r="24" spans="1:11" ht="12.75" customHeight="1">
      <c r="A24" s="19"/>
      <c r="B24" s="19"/>
    </row>
    <row r="25" spans="1:11" ht="12.75" customHeight="1">
      <c r="A25" s="19"/>
      <c r="B25" s="19"/>
    </row>
    <row r="26" spans="1:11" ht="12.75" customHeight="1">
      <c r="A26" s="19"/>
      <c r="B26" s="19"/>
    </row>
    <row r="27" spans="1:11" ht="27.75" customHeight="1">
      <c r="A27" s="120" t="s">
        <v>78</v>
      </c>
      <c r="B27" s="121"/>
      <c r="C27" s="121"/>
      <c r="D27" s="121"/>
      <c r="E27" s="121"/>
      <c r="F27" s="18"/>
      <c r="G27" s="15"/>
      <c r="H27" s="15"/>
      <c r="I27" s="15"/>
      <c r="J27" s="15"/>
    </row>
    <row r="28" spans="1:11" ht="7.5" customHeight="1">
      <c r="A28" s="14"/>
      <c r="B28" s="15"/>
      <c r="C28" s="15"/>
      <c r="D28" s="15"/>
      <c r="E28" s="15"/>
      <c r="F28" s="18"/>
      <c r="G28" s="15"/>
      <c r="H28" s="15"/>
      <c r="I28" s="15"/>
      <c r="J28" s="15"/>
    </row>
    <row r="29" spans="1:11" ht="26.25" customHeight="1">
      <c r="A29" s="122" t="s">
        <v>47</v>
      </c>
      <c r="B29" s="123"/>
      <c r="C29" s="123"/>
      <c r="D29" s="123"/>
      <c r="E29" s="123"/>
      <c r="F29" s="123"/>
      <c r="G29" s="123"/>
      <c r="H29" s="123"/>
      <c r="I29" s="123"/>
      <c r="J29" s="123"/>
    </row>
    <row r="30" spans="1:11" ht="16.5" customHeight="1">
      <c r="A30" s="31" t="s">
        <v>0</v>
      </c>
      <c r="B30" s="32"/>
      <c r="C30" s="26" t="s">
        <v>2</v>
      </c>
      <c r="D30" s="26" t="s">
        <v>3</v>
      </c>
      <c r="E30" s="26" t="s">
        <v>1</v>
      </c>
      <c r="F30" s="9"/>
      <c r="G30" s="9"/>
      <c r="H30" s="9"/>
      <c r="I30" s="9"/>
      <c r="J30" s="9"/>
    </row>
    <row r="31" spans="1:11" ht="16.5" customHeight="1">
      <c r="A31" s="8" t="s">
        <v>48</v>
      </c>
      <c r="B31" s="19"/>
      <c r="C31" s="50">
        <v>114.30293820224719</v>
      </c>
      <c r="D31" s="50">
        <v>130.36446236559138</v>
      </c>
      <c r="E31" s="50">
        <v>122.51020054945054</v>
      </c>
      <c r="F31" s="21"/>
      <c r="G31" s="21"/>
      <c r="H31" s="21"/>
      <c r="I31" s="21"/>
      <c r="J31" s="21"/>
    </row>
    <row r="32" spans="1:11" ht="16.5" customHeight="1">
      <c r="A32" s="8" t="s">
        <v>77</v>
      </c>
      <c r="B32" s="19"/>
      <c r="C32" s="50">
        <v>117.58064150943396</v>
      </c>
      <c r="D32" s="50">
        <v>114.15362011173184</v>
      </c>
      <c r="E32" s="50">
        <v>115.76573964497044</v>
      </c>
      <c r="F32" s="83"/>
      <c r="G32" s="21"/>
      <c r="H32" s="21"/>
      <c r="I32" s="21"/>
      <c r="J32" s="21"/>
    </row>
    <row r="33" spans="1:11" ht="16.5" customHeight="1">
      <c r="A33" s="5" t="s">
        <v>64</v>
      </c>
      <c r="B33" s="7"/>
      <c r="C33" s="51">
        <v>118.57738356164383</v>
      </c>
      <c r="D33" s="51">
        <v>116.48498324022347</v>
      </c>
      <c r="E33" s="51">
        <v>117.42495384615385</v>
      </c>
      <c r="F33" s="83"/>
      <c r="G33" s="21"/>
      <c r="H33" s="21"/>
      <c r="I33" s="118"/>
      <c r="J33" s="118"/>
      <c r="K33" s="67"/>
    </row>
    <row r="34" spans="1:11" ht="24.75" customHeight="1">
      <c r="A34" s="32"/>
      <c r="B34" s="19"/>
      <c r="F34" s="62"/>
    </row>
    <row r="35" spans="1:11" ht="36" customHeight="1">
      <c r="A35" s="119" t="s">
        <v>63</v>
      </c>
      <c r="B35" s="119"/>
      <c r="C35" s="119"/>
      <c r="D35" s="119"/>
      <c r="E35" s="119"/>
      <c r="F35" s="119"/>
    </row>
    <row r="36" spans="1:11" ht="12.75" customHeight="1">
      <c r="A36" s="25"/>
    </row>
    <row r="37" spans="1:11" ht="12.75" customHeight="1"/>
    <row r="38" spans="1:11">
      <c r="A38" s="93"/>
    </row>
    <row r="40" spans="1:11">
      <c r="A40" s="93"/>
    </row>
    <row r="41" spans="1:11">
      <c r="A41" s="93"/>
    </row>
    <row r="47" spans="1:11" ht="15" customHeight="1">
      <c r="A47" s="4"/>
      <c r="B47" s="2"/>
      <c r="C47" s="2"/>
      <c r="D47" s="2"/>
      <c r="E47" s="2"/>
      <c r="F47" s="2"/>
      <c r="G47" s="2"/>
      <c r="H47" s="3"/>
    </row>
  </sheetData>
  <mergeCells count="10">
    <mergeCell ref="A35:F35"/>
    <mergeCell ref="A27:E27"/>
    <mergeCell ref="A29:J29"/>
    <mergeCell ref="A1:K1"/>
    <mergeCell ref="A2:K2"/>
    <mergeCell ref="A6:E6"/>
    <mergeCell ref="A4:K4"/>
    <mergeCell ref="A17:J17"/>
    <mergeCell ref="A15:E15"/>
    <mergeCell ref="A23:G23"/>
  </mergeCells>
  <phoneticPr fontId="0" type="noConversion"/>
  <conditionalFormatting sqref="C8:E10">
    <cfRule type="cellIs" dxfId="8" priority="1" stopIfTrue="1" operator="between">
      <formula>1</formula>
      <formula>2</formula>
    </cfRule>
  </conditionalFormatting>
  <pageMargins left="0.78740157480314965" right="0.39370078740157483" top="0.98425196850393704" bottom="0.39370078740157483" header="0.51181102362204722" footer="0.51181102362204722"/>
  <pageSetup paperSize="9" firstPageNumber="93" orientation="portrait" cellComments="asDisplayed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79"/>
  <sheetViews>
    <sheetView zoomScaleNormal="100" workbookViewId="0">
      <selection sqref="A1:H1"/>
    </sheetView>
  </sheetViews>
  <sheetFormatPr defaultRowHeight="12.75"/>
  <cols>
    <col min="1" max="1" width="22.42578125" customWidth="1"/>
    <col min="2" max="8" width="7.7109375" customWidth="1"/>
    <col min="9" max="9" width="6.7109375" customWidth="1"/>
  </cols>
  <sheetData>
    <row r="1" spans="1:13" ht="27.75" customHeight="1">
      <c r="A1" s="120" t="s">
        <v>69</v>
      </c>
      <c r="B1" s="120"/>
      <c r="C1" s="120"/>
      <c r="D1" s="120"/>
      <c r="E1" s="120"/>
      <c r="F1" s="120"/>
      <c r="G1" s="120"/>
      <c r="H1" s="120"/>
    </row>
    <row r="2" spans="1:13" ht="7.5" customHeight="1">
      <c r="A2" s="14"/>
      <c r="B2" s="14"/>
      <c r="C2" s="14"/>
      <c r="D2" s="14"/>
      <c r="E2" s="14"/>
      <c r="F2" s="14"/>
      <c r="G2" s="14"/>
      <c r="H2" s="14"/>
    </row>
    <row r="3" spans="1:13" ht="29.25" customHeight="1">
      <c r="A3" s="144" t="s">
        <v>65</v>
      </c>
      <c r="B3" s="126"/>
      <c r="C3" s="126"/>
      <c r="D3" s="126"/>
      <c r="E3" s="126"/>
      <c r="F3" s="126"/>
      <c r="G3" s="28"/>
      <c r="H3" s="28"/>
      <c r="K3" s="64"/>
    </row>
    <row r="4" spans="1:13" s="19" customFormat="1" ht="27" customHeight="1">
      <c r="A4" s="54" t="s">
        <v>15</v>
      </c>
      <c r="B4" s="6" t="s">
        <v>8</v>
      </c>
      <c r="C4" s="6" t="s">
        <v>7</v>
      </c>
      <c r="D4" s="6" t="s">
        <v>4</v>
      </c>
      <c r="E4" s="6" t="s">
        <v>49</v>
      </c>
      <c r="F4" s="6" t="s">
        <v>5</v>
      </c>
      <c r="H4" s="1"/>
      <c r="I4" s="1"/>
      <c r="K4" s="63"/>
    </row>
    <row r="5" spans="1:13" ht="15" customHeight="1">
      <c r="A5" s="4" t="s">
        <v>2</v>
      </c>
      <c r="B5" s="1">
        <v>142</v>
      </c>
      <c r="C5" s="1">
        <v>137</v>
      </c>
      <c r="D5" s="1">
        <v>12</v>
      </c>
      <c r="E5" s="1">
        <v>5</v>
      </c>
      <c r="F5" s="111" t="s">
        <v>41</v>
      </c>
      <c r="G5" s="48"/>
      <c r="H5" s="2"/>
      <c r="I5" s="1"/>
      <c r="K5" s="64"/>
    </row>
    <row r="6" spans="1:13" ht="15.75" customHeight="1">
      <c r="A6" s="8" t="s">
        <v>3</v>
      </c>
      <c r="B6" s="10">
        <v>168</v>
      </c>
      <c r="C6" s="10">
        <v>165</v>
      </c>
      <c r="D6" s="10">
        <v>9</v>
      </c>
      <c r="E6" s="10">
        <v>16</v>
      </c>
      <c r="F6" s="9" t="s">
        <v>41</v>
      </c>
      <c r="G6" s="48"/>
      <c r="H6" s="2"/>
      <c r="I6" s="1"/>
      <c r="K6" s="64"/>
    </row>
    <row r="7" spans="1:13" ht="16.5" customHeight="1">
      <c r="A7" s="36" t="s">
        <v>1</v>
      </c>
      <c r="B7" s="74">
        <v>310</v>
      </c>
      <c r="C7" s="74">
        <v>302</v>
      </c>
      <c r="D7" s="74">
        <v>21</v>
      </c>
      <c r="E7" s="27">
        <v>21</v>
      </c>
      <c r="F7" s="40" t="s">
        <v>41</v>
      </c>
      <c r="G7" s="48"/>
      <c r="H7" s="2"/>
      <c r="I7" s="1"/>
      <c r="K7" s="97"/>
    </row>
    <row r="8" spans="1:13" ht="24" customHeight="1">
      <c r="A8" s="5"/>
      <c r="B8" s="75"/>
      <c r="C8" s="75"/>
      <c r="D8" s="76"/>
      <c r="E8" s="10"/>
      <c r="F8" s="10"/>
      <c r="G8" s="10"/>
      <c r="H8" s="10"/>
      <c r="K8" s="64"/>
    </row>
    <row r="9" spans="1:13" ht="68.25" customHeight="1">
      <c r="A9" s="135" t="s">
        <v>79</v>
      </c>
      <c r="B9" s="135"/>
      <c r="C9" s="135"/>
      <c r="D9" s="135"/>
      <c r="E9" s="135"/>
      <c r="F9" s="135"/>
      <c r="G9" s="2"/>
      <c r="H9" s="3"/>
      <c r="K9" s="63"/>
    </row>
    <row r="10" spans="1:13" ht="11.1" customHeight="1">
      <c r="A10" s="46"/>
      <c r="B10" s="77"/>
      <c r="C10" s="77"/>
      <c r="D10" s="77"/>
      <c r="E10" s="2"/>
      <c r="F10" s="2"/>
      <c r="G10" s="2"/>
      <c r="H10" s="3"/>
      <c r="K10" s="64"/>
      <c r="M10" s="62"/>
    </row>
    <row r="11" spans="1:13" ht="11.1" customHeight="1">
      <c r="A11" s="46"/>
      <c r="B11" s="77"/>
      <c r="C11" s="77"/>
      <c r="D11" s="77"/>
      <c r="E11" s="2"/>
      <c r="F11" s="2"/>
      <c r="G11" s="2"/>
      <c r="H11" s="3"/>
      <c r="K11" s="64"/>
      <c r="M11" s="62"/>
    </row>
    <row r="12" spans="1:13" ht="11.1" customHeight="1">
      <c r="A12" s="46"/>
      <c r="B12" s="77"/>
      <c r="C12" s="77"/>
      <c r="D12" s="77"/>
      <c r="E12" s="2"/>
      <c r="F12" s="2"/>
      <c r="G12" s="2"/>
      <c r="H12" s="3"/>
      <c r="K12" s="64"/>
    </row>
    <row r="13" spans="1:13" ht="27" customHeight="1">
      <c r="A13" s="120" t="s">
        <v>70</v>
      </c>
      <c r="B13" s="134"/>
      <c r="C13" s="134"/>
      <c r="D13" s="134"/>
      <c r="E13" s="120"/>
      <c r="F13" s="120"/>
      <c r="G13" s="120"/>
      <c r="H13" s="120"/>
      <c r="K13" s="64"/>
    </row>
    <row r="14" spans="1:13" ht="7.5" customHeight="1">
      <c r="A14" s="14"/>
      <c r="B14" s="78"/>
      <c r="C14" s="78"/>
      <c r="D14" s="78"/>
      <c r="E14" s="14"/>
      <c r="F14" s="14"/>
      <c r="G14" s="14"/>
      <c r="H14" s="14"/>
      <c r="K14" s="63"/>
    </row>
    <row r="15" spans="1:13" ht="27.75" customHeight="1">
      <c r="A15" s="138" t="s">
        <v>66</v>
      </c>
      <c r="B15" s="139"/>
      <c r="C15" s="139"/>
      <c r="D15" s="139"/>
      <c r="E15" s="140"/>
      <c r="F15" s="140"/>
      <c r="G15" s="128"/>
      <c r="H15" s="28"/>
      <c r="K15" s="64"/>
    </row>
    <row r="16" spans="1:13" ht="29.25" customHeight="1">
      <c r="A16" s="55" t="s">
        <v>15</v>
      </c>
      <c r="B16" s="79" t="s">
        <v>8</v>
      </c>
      <c r="C16" s="79" t="s">
        <v>83</v>
      </c>
      <c r="D16" s="79" t="s">
        <v>4</v>
      </c>
      <c r="E16" s="30" t="s">
        <v>82</v>
      </c>
      <c r="F16" s="30" t="s">
        <v>5</v>
      </c>
      <c r="G16" s="19"/>
      <c r="H16" s="1"/>
      <c r="I16" s="1"/>
      <c r="K16" s="64"/>
    </row>
    <row r="17" spans="1:255" ht="16.5" customHeight="1">
      <c r="A17" s="4" t="s">
        <v>2</v>
      </c>
      <c r="B17" s="114">
        <v>3.0809289999999998</v>
      </c>
      <c r="C17" s="92">
        <v>13.544781</v>
      </c>
      <c r="D17" s="92">
        <v>0.51307700000000001</v>
      </c>
      <c r="E17" s="50">
        <v>4.2000000000000003E-2</v>
      </c>
      <c r="F17" s="101" t="s">
        <v>41</v>
      </c>
      <c r="G17" s="61"/>
      <c r="H17" s="1"/>
      <c r="I17" s="1"/>
      <c r="K17" s="64"/>
    </row>
    <row r="18" spans="1:255" ht="16.5" customHeight="1">
      <c r="A18" s="8" t="s">
        <v>3</v>
      </c>
      <c r="B18" s="92">
        <v>3.6885759999999999</v>
      </c>
      <c r="C18" s="92">
        <v>16.569959000000001</v>
      </c>
      <c r="D18" s="92">
        <v>0.30590499999999998</v>
      </c>
      <c r="E18" s="50">
        <v>0.14804999999999999</v>
      </c>
      <c r="F18" s="101" t="s">
        <v>41</v>
      </c>
      <c r="G18" s="61"/>
      <c r="H18" s="1"/>
      <c r="I18" s="1"/>
      <c r="J18" s="108"/>
    </row>
    <row r="19" spans="1:255" ht="16.5" customHeight="1">
      <c r="A19" s="36" t="s">
        <v>1</v>
      </c>
      <c r="B19" s="99">
        <v>6.7695049999999997</v>
      </c>
      <c r="C19" s="99">
        <v>30.114740000000001</v>
      </c>
      <c r="D19" s="99">
        <v>0.81898199999999999</v>
      </c>
      <c r="E19" s="100">
        <v>0.19005</v>
      </c>
      <c r="F19" s="103" t="s">
        <v>41</v>
      </c>
      <c r="G19" s="61"/>
      <c r="H19" s="102"/>
      <c r="K19" s="49"/>
      <c r="L19" s="61"/>
    </row>
    <row r="20" spans="1:255" ht="26.25" customHeight="1">
      <c r="A20" s="5"/>
      <c r="B20" s="95"/>
      <c r="C20" s="75"/>
      <c r="D20" s="92"/>
      <c r="E20" s="10"/>
      <c r="F20" s="10"/>
      <c r="G20" s="10"/>
      <c r="H20" s="10"/>
    </row>
    <row r="21" spans="1:255" ht="59.25" customHeight="1">
      <c r="A21" s="145" t="s">
        <v>81</v>
      </c>
      <c r="B21" s="145"/>
      <c r="C21" s="145"/>
      <c r="D21" s="145"/>
      <c r="E21" s="145"/>
      <c r="F21" s="145"/>
      <c r="G21" s="145"/>
      <c r="H21" s="3"/>
    </row>
    <row r="22" spans="1:255" ht="11.1" customHeight="1">
      <c r="A22" s="46"/>
      <c r="B22" s="77"/>
      <c r="C22" s="77"/>
      <c r="D22" s="77"/>
      <c r="E22" s="2"/>
      <c r="F22" s="2"/>
      <c r="G22" s="2"/>
      <c r="H22" s="3"/>
    </row>
    <row r="23" spans="1:255" ht="11.1" customHeight="1">
      <c r="A23" s="46"/>
      <c r="B23" s="15"/>
      <c r="C23" s="15"/>
      <c r="D23" s="15"/>
      <c r="E23" s="2"/>
      <c r="F23" s="2"/>
      <c r="G23" s="2"/>
      <c r="H23" s="3"/>
    </row>
    <row r="24" spans="1:255" ht="11.1" customHeight="1"/>
    <row r="25" spans="1:255" s="44" customFormat="1" ht="21" customHeight="1">
      <c r="A25" s="141" t="s">
        <v>67</v>
      </c>
      <c r="B25" s="141"/>
      <c r="C25" s="141"/>
      <c r="D25" s="141"/>
      <c r="E25" s="141"/>
      <c r="F25" s="141"/>
      <c r="G25" s="141"/>
      <c r="H25" s="141"/>
      <c r="I25" s="141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2"/>
      <c r="DC25" s="42"/>
      <c r="DD25" s="42"/>
      <c r="DE25" s="42"/>
      <c r="DF25" s="42"/>
      <c r="DG25" s="42"/>
      <c r="DH25" s="42"/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2"/>
      <c r="DT25" s="42"/>
      <c r="DU25" s="42"/>
      <c r="DV25" s="42"/>
      <c r="DW25" s="42"/>
      <c r="DX25" s="42"/>
      <c r="DY25" s="42"/>
      <c r="DZ25" s="42"/>
      <c r="EA25" s="42"/>
      <c r="EB25" s="42"/>
      <c r="EC25" s="42"/>
      <c r="ED25" s="42"/>
      <c r="EE25" s="42"/>
      <c r="EF25" s="42"/>
      <c r="EG25" s="42"/>
      <c r="EH25" s="42"/>
      <c r="EI25" s="42"/>
      <c r="EJ25" s="42"/>
      <c r="EK25" s="42"/>
      <c r="EL25" s="42"/>
      <c r="EM25" s="42"/>
      <c r="EN25" s="42"/>
      <c r="EO25" s="42"/>
      <c r="EP25" s="42"/>
      <c r="EQ25" s="42"/>
      <c r="ER25" s="42"/>
      <c r="ES25" s="42"/>
      <c r="ET25" s="42"/>
      <c r="EU25" s="42"/>
      <c r="EV25" s="42"/>
      <c r="EW25" s="42"/>
      <c r="EX25" s="42"/>
      <c r="EY25" s="42"/>
      <c r="EZ25" s="42"/>
      <c r="FA25" s="42"/>
      <c r="FB25" s="42"/>
      <c r="FC25" s="42"/>
      <c r="FD25" s="42"/>
      <c r="FE25" s="42"/>
      <c r="FF25" s="42"/>
      <c r="FG25" s="42"/>
      <c r="FH25" s="42"/>
      <c r="FI25" s="42"/>
      <c r="FJ25" s="42"/>
      <c r="FK25" s="42"/>
      <c r="FL25" s="42"/>
      <c r="FM25" s="42"/>
      <c r="FN25" s="42"/>
      <c r="FO25" s="42"/>
      <c r="FP25" s="42"/>
      <c r="FQ25" s="42"/>
      <c r="FR25" s="42"/>
      <c r="FS25" s="42"/>
      <c r="FT25" s="42"/>
      <c r="FU25" s="42"/>
      <c r="FV25" s="42"/>
      <c r="FW25" s="42"/>
      <c r="FX25" s="42"/>
      <c r="FY25" s="42"/>
      <c r="FZ25" s="42"/>
      <c r="GA25" s="42"/>
      <c r="GB25" s="42"/>
      <c r="GC25" s="42"/>
      <c r="GD25" s="42"/>
      <c r="GE25" s="42"/>
      <c r="GF25" s="42"/>
      <c r="GG25" s="42"/>
      <c r="GH25" s="42"/>
      <c r="GI25" s="42"/>
      <c r="GJ25" s="42"/>
      <c r="GK25" s="42"/>
      <c r="GL25" s="42"/>
      <c r="GM25" s="42"/>
      <c r="GN25" s="42"/>
      <c r="GO25" s="42"/>
      <c r="GP25" s="42"/>
      <c r="GQ25" s="42"/>
      <c r="GR25" s="42"/>
      <c r="GS25" s="42"/>
      <c r="GT25" s="42"/>
      <c r="GU25" s="42"/>
      <c r="GV25" s="42"/>
      <c r="GW25" s="42"/>
      <c r="GX25" s="42"/>
      <c r="GY25" s="42"/>
      <c r="GZ25" s="42"/>
      <c r="HA25" s="42"/>
      <c r="HB25" s="42"/>
      <c r="HC25" s="42"/>
      <c r="HD25" s="42"/>
      <c r="HE25" s="42"/>
      <c r="HF25" s="42"/>
      <c r="HG25" s="42"/>
      <c r="HH25" s="42"/>
      <c r="HI25" s="42"/>
      <c r="HJ25" s="42"/>
      <c r="HK25" s="42"/>
      <c r="HL25" s="42"/>
      <c r="HM25" s="42"/>
      <c r="HN25" s="42"/>
      <c r="HO25" s="42"/>
      <c r="HP25" s="42"/>
      <c r="HQ25" s="42"/>
      <c r="HR25" s="42"/>
      <c r="HS25" s="42"/>
      <c r="HT25" s="42"/>
      <c r="HU25" s="42"/>
      <c r="HV25" s="42"/>
      <c r="HW25" s="42"/>
      <c r="HX25" s="42"/>
      <c r="HY25" s="42"/>
      <c r="HZ25" s="42"/>
      <c r="IA25" s="42"/>
      <c r="IB25" s="42"/>
      <c r="IC25" s="42"/>
      <c r="ID25" s="42"/>
      <c r="IE25" s="42"/>
      <c r="IF25" s="42"/>
      <c r="IG25" s="42"/>
      <c r="IH25" s="42"/>
      <c r="II25" s="42"/>
      <c r="IJ25" s="42"/>
      <c r="IK25" s="42"/>
      <c r="IL25" s="42"/>
      <c r="IM25" s="42"/>
      <c r="IN25" s="42"/>
      <c r="IO25" s="42"/>
      <c r="IP25" s="42"/>
      <c r="IQ25" s="42"/>
      <c r="IR25" s="42"/>
      <c r="IS25" s="42"/>
      <c r="IT25" s="42"/>
      <c r="IU25" s="42"/>
    </row>
    <row r="26" spans="1:255" ht="7.5" customHeight="1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  <c r="EH26" s="33"/>
      <c r="EI26" s="33"/>
      <c r="EJ26" s="33"/>
      <c r="EK26" s="33"/>
      <c r="EL26" s="33"/>
      <c r="EM26" s="33"/>
      <c r="EN26" s="33"/>
      <c r="EO26" s="33"/>
      <c r="EP26" s="33"/>
      <c r="EQ26" s="33"/>
      <c r="ER26" s="33"/>
      <c r="ES26" s="33"/>
      <c r="ET26" s="33"/>
      <c r="EU26" s="33"/>
      <c r="EV26" s="33"/>
      <c r="EW26" s="33"/>
      <c r="EX26" s="33"/>
      <c r="EY26" s="33"/>
      <c r="EZ26" s="33"/>
      <c r="FA26" s="33"/>
      <c r="FB26" s="33"/>
      <c r="FC26" s="33"/>
      <c r="FD26" s="33"/>
      <c r="FE26" s="33"/>
      <c r="FF26" s="33"/>
      <c r="FG26" s="33"/>
      <c r="FH26" s="33"/>
      <c r="FI26" s="33"/>
      <c r="FJ26" s="33"/>
      <c r="FK26" s="33"/>
      <c r="FL26" s="33"/>
      <c r="FM26" s="33"/>
      <c r="FN26" s="33"/>
      <c r="FO26" s="33"/>
      <c r="FP26" s="33"/>
      <c r="FQ26" s="33"/>
      <c r="FR26" s="33"/>
      <c r="FS26" s="33"/>
      <c r="FT26" s="33"/>
      <c r="FU26" s="33"/>
      <c r="FV26" s="33"/>
      <c r="FW26" s="33"/>
      <c r="FX26" s="33"/>
      <c r="FY26" s="33"/>
      <c r="FZ26" s="33"/>
      <c r="GA26" s="33"/>
      <c r="GB26" s="33"/>
      <c r="GC26" s="33"/>
      <c r="GD26" s="33"/>
      <c r="GE26" s="33"/>
      <c r="GF26" s="33"/>
      <c r="GG26" s="33"/>
      <c r="GH26" s="33"/>
      <c r="GI26" s="33"/>
      <c r="GJ26" s="33"/>
      <c r="GK26" s="33"/>
      <c r="GL26" s="33"/>
      <c r="GM26" s="33"/>
      <c r="GN26" s="33"/>
      <c r="GO26" s="33"/>
      <c r="GP26" s="33"/>
      <c r="GQ26" s="33"/>
      <c r="GR26" s="33"/>
      <c r="GS26" s="33"/>
      <c r="GT26" s="33"/>
      <c r="GU26" s="33"/>
      <c r="GV26" s="33"/>
      <c r="GW26" s="33"/>
      <c r="GX26" s="33"/>
      <c r="GY26" s="33"/>
      <c r="GZ26" s="33"/>
      <c r="HA26" s="33"/>
      <c r="HB26" s="33"/>
      <c r="HC26" s="33"/>
      <c r="HD26" s="33"/>
      <c r="HE26" s="33"/>
      <c r="HF26" s="33"/>
      <c r="HG26" s="33"/>
      <c r="HH26" s="33"/>
      <c r="HI26" s="33"/>
      <c r="HJ26" s="33"/>
      <c r="HK26" s="33"/>
      <c r="HL26" s="33"/>
      <c r="HM26" s="33"/>
      <c r="HN26" s="33"/>
      <c r="HO26" s="33"/>
      <c r="HP26" s="33"/>
      <c r="HQ26" s="33"/>
      <c r="HR26" s="33"/>
      <c r="HS26" s="33"/>
      <c r="HT26" s="33"/>
      <c r="HU26" s="33"/>
      <c r="HV26" s="33"/>
      <c r="HW26" s="33"/>
      <c r="HX26" s="33"/>
      <c r="HY26" s="33"/>
      <c r="HZ26" s="33"/>
      <c r="IA26" s="33"/>
      <c r="IB26" s="33"/>
      <c r="IC26" s="33"/>
      <c r="ID26" s="33"/>
      <c r="IE26" s="33"/>
      <c r="IF26" s="33"/>
      <c r="IG26" s="33"/>
      <c r="IH26" s="33"/>
      <c r="II26" s="33"/>
      <c r="IJ26" s="33"/>
      <c r="IK26" s="33"/>
      <c r="IL26" s="33"/>
      <c r="IM26" s="33"/>
      <c r="IN26" s="33"/>
      <c r="IO26" s="33"/>
      <c r="IP26" s="33"/>
      <c r="IQ26" s="33"/>
      <c r="IR26" s="33"/>
      <c r="IS26" s="33"/>
      <c r="IT26" s="33"/>
      <c r="IU26" s="33"/>
    </row>
    <row r="27" spans="1:255" ht="27" customHeight="1">
      <c r="A27" s="142" t="s">
        <v>68</v>
      </c>
      <c r="B27" s="143"/>
      <c r="C27" s="143"/>
      <c r="D27" s="143"/>
      <c r="E27" s="143"/>
      <c r="F27" s="143"/>
      <c r="G27" s="143"/>
      <c r="H27" s="143"/>
      <c r="I27" s="132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3"/>
      <c r="FD27" s="33"/>
      <c r="FE27" s="33"/>
      <c r="FF27" s="33"/>
      <c r="FG27" s="33"/>
      <c r="FH27" s="33"/>
      <c r="FI27" s="33"/>
      <c r="FJ27" s="33"/>
      <c r="FK27" s="33"/>
      <c r="FL27" s="33"/>
      <c r="FM27" s="33"/>
      <c r="FN27" s="33"/>
      <c r="FO27" s="33"/>
      <c r="FP27" s="33"/>
      <c r="FQ27" s="33"/>
      <c r="FR27" s="33"/>
      <c r="FS27" s="33"/>
      <c r="FT27" s="33"/>
      <c r="FU27" s="33"/>
      <c r="FV27" s="33"/>
      <c r="FW27" s="33"/>
      <c r="FX27" s="33"/>
      <c r="FY27" s="33"/>
      <c r="FZ27" s="33"/>
      <c r="GA27" s="33"/>
      <c r="GB27" s="33"/>
      <c r="GC27" s="33"/>
      <c r="GD27" s="33"/>
      <c r="GE27" s="33"/>
      <c r="GF27" s="33"/>
      <c r="GG27" s="33"/>
      <c r="GH27" s="33"/>
      <c r="GI27" s="33"/>
      <c r="GJ27" s="33"/>
      <c r="GK27" s="33"/>
      <c r="GL27" s="33"/>
      <c r="GM27" s="33"/>
      <c r="GN27" s="33"/>
      <c r="GO27" s="33"/>
      <c r="GP27" s="33"/>
      <c r="GQ27" s="33"/>
      <c r="GR27" s="33"/>
      <c r="GS27" s="33"/>
      <c r="GT27" s="33"/>
      <c r="GU27" s="33"/>
      <c r="GV27" s="33"/>
      <c r="GW27" s="33"/>
      <c r="GX27" s="33"/>
      <c r="GY27" s="33"/>
      <c r="GZ27" s="33"/>
      <c r="HA27" s="33"/>
      <c r="HB27" s="33"/>
      <c r="HC27" s="33"/>
      <c r="HD27" s="33"/>
      <c r="HE27" s="33"/>
      <c r="HF27" s="33"/>
      <c r="HG27" s="33"/>
      <c r="HH27" s="33"/>
      <c r="HI27" s="33"/>
      <c r="HJ27" s="33"/>
      <c r="HK27" s="33"/>
      <c r="HL27" s="33"/>
      <c r="HM27" s="33"/>
      <c r="HN27" s="33"/>
      <c r="HO27" s="33"/>
      <c r="HP27" s="33"/>
      <c r="HQ27" s="33"/>
      <c r="HR27" s="33"/>
      <c r="HS27" s="33"/>
      <c r="HT27" s="33"/>
      <c r="HU27" s="33"/>
      <c r="HV27" s="33"/>
      <c r="HW27" s="33"/>
      <c r="HX27" s="33"/>
      <c r="HY27" s="33"/>
      <c r="HZ27" s="33"/>
      <c r="IA27" s="33"/>
      <c r="IB27" s="33"/>
      <c r="IC27" s="33"/>
      <c r="ID27" s="33"/>
      <c r="IE27" s="33"/>
      <c r="IF27" s="33"/>
      <c r="IG27" s="33"/>
      <c r="IH27" s="33"/>
      <c r="II27" s="33"/>
      <c r="IJ27" s="33"/>
      <c r="IK27" s="33"/>
      <c r="IL27" s="33"/>
      <c r="IM27" s="33"/>
      <c r="IN27" s="33"/>
      <c r="IO27" s="33"/>
      <c r="IP27" s="33"/>
      <c r="IQ27" s="33"/>
      <c r="IR27" s="33"/>
      <c r="IS27" s="33"/>
      <c r="IT27" s="33"/>
      <c r="IU27" s="33"/>
    </row>
    <row r="28" spans="1:255" ht="16.5" customHeight="1">
      <c r="A28" s="107" t="s">
        <v>16</v>
      </c>
      <c r="B28" s="96" t="s">
        <v>84</v>
      </c>
      <c r="D28" s="45"/>
      <c r="E28" s="45"/>
      <c r="F28" s="45"/>
      <c r="G28" s="45"/>
      <c r="H28" s="56" t="s">
        <v>1</v>
      </c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DT28" s="33"/>
      <c r="DU28" s="33"/>
      <c r="DV28" s="33"/>
      <c r="DW28" s="33"/>
      <c r="DX28" s="33"/>
      <c r="DY28" s="33"/>
      <c r="DZ28" s="33"/>
      <c r="EA28" s="33"/>
      <c r="EB28" s="33"/>
      <c r="EC28" s="33"/>
      <c r="ED28" s="33"/>
      <c r="EE28" s="33"/>
      <c r="EF28" s="33"/>
      <c r="EG28" s="33"/>
      <c r="EH28" s="33"/>
      <c r="EI28" s="33"/>
      <c r="EJ28" s="33"/>
      <c r="EK28" s="33"/>
      <c r="EL28" s="33"/>
      <c r="EM28" s="33"/>
      <c r="EN28" s="33"/>
      <c r="EO28" s="33"/>
      <c r="EP28" s="33"/>
      <c r="EQ28" s="33"/>
      <c r="ER28" s="33"/>
      <c r="ES28" s="33"/>
      <c r="ET28" s="33"/>
      <c r="EU28" s="33"/>
      <c r="EV28" s="33"/>
      <c r="EW28" s="33"/>
      <c r="EX28" s="33"/>
      <c r="EY28" s="33"/>
      <c r="EZ28" s="33"/>
      <c r="FA28" s="33"/>
      <c r="FB28" s="33"/>
      <c r="FC28" s="33"/>
      <c r="FD28" s="33"/>
      <c r="FE28" s="33"/>
      <c r="FF28" s="33"/>
      <c r="FG28" s="33"/>
      <c r="FH28" s="33"/>
      <c r="FI28" s="33"/>
      <c r="FJ28" s="33"/>
      <c r="FK28" s="33"/>
      <c r="FL28" s="33"/>
      <c r="FM28" s="33"/>
      <c r="FN28" s="33"/>
      <c r="FO28" s="33"/>
      <c r="FP28" s="33"/>
      <c r="FQ28" s="33"/>
      <c r="FR28" s="33"/>
      <c r="FS28" s="33"/>
      <c r="FT28" s="33"/>
      <c r="FU28" s="33"/>
      <c r="FV28" s="33"/>
      <c r="FW28" s="33"/>
      <c r="FX28" s="33"/>
      <c r="FY28" s="33"/>
      <c r="FZ28" s="33"/>
      <c r="GA28" s="33"/>
      <c r="GB28" s="33"/>
      <c r="GC28" s="33"/>
      <c r="GD28" s="33"/>
      <c r="GE28" s="33"/>
      <c r="GF28" s="33"/>
      <c r="GG28" s="33"/>
      <c r="GH28" s="33"/>
      <c r="GI28" s="33"/>
      <c r="GJ28" s="33"/>
      <c r="GK28" s="33"/>
      <c r="GL28" s="33"/>
      <c r="GM28" s="33"/>
      <c r="GN28" s="33"/>
      <c r="GO28" s="33"/>
      <c r="GP28" s="33"/>
      <c r="GQ28" s="33"/>
      <c r="GR28" s="33"/>
      <c r="GS28" s="33"/>
      <c r="GT28" s="33"/>
      <c r="GU28" s="33"/>
      <c r="GV28" s="33"/>
      <c r="GW28" s="33"/>
      <c r="GX28" s="33"/>
      <c r="GY28" s="33"/>
      <c r="GZ28" s="33"/>
      <c r="HA28" s="33"/>
      <c r="HB28" s="33"/>
      <c r="HC28" s="33"/>
      <c r="HD28" s="33"/>
      <c r="HE28" s="33"/>
      <c r="HF28" s="33"/>
      <c r="HG28" s="33"/>
      <c r="HH28" s="33"/>
      <c r="HI28" s="33"/>
      <c r="HJ28" s="33"/>
      <c r="HK28" s="33"/>
      <c r="HL28" s="33"/>
      <c r="HM28" s="33"/>
      <c r="HN28" s="33"/>
      <c r="HO28" s="33"/>
      <c r="HP28" s="33"/>
      <c r="HQ28" s="33"/>
      <c r="HR28" s="33"/>
      <c r="HS28" s="33"/>
      <c r="HT28" s="33"/>
      <c r="HU28" s="33"/>
      <c r="HV28" s="33"/>
      <c r="HW28" s="33"/>
      <c r="HX28" s="33"/>
      <c r="HY28" s="33"/>
      <c r="HZ28" s="33"/>
      <c r="IA28" s="33"/>
      <c r="IB28" s="33"/>
      <c r="IC28" s="33"/>
      <c r="ID28" s="33"/>
      <c r="IE28" s="33"/>
      <c r="IF28" s="33"/>
      <c r="IG28" s="33"/>
      <c r="IH28" s="33"/>
      <c r="II28" s="33"/>
      <c r="IJ28" s="33"/>
      <c r="IK28" s="33"/>
      <c r="IL28" s="33"/>
      <c r="IM28" s="33"/>
      <c r="IN28" s="33"/>
      <c r="IO28" s="33"/>
      <c r="IP28" s="33"/>
      <c r="IQ28" s="33"/>
      <c r="IR28" s="33"/>
      <c r="IS28" s="33"/>
      <c r="IT28" s="33"/>
    </row>
    <row r="29" spans="1:255" ht="26.25" customHeight="1">
      <c r="A29" s="109"/>
      <c r="B29" s="112" t="s">
        <v>60</v>
      </c>
      <c r="C29" s="112" t="s">
        <v>56</v>
      </c>
      <c r="D29" s="112" t="s">
        <v>57</v>
      </c>
      <c r="E29" s="112" t="s">
        <v>58</v>
      </c>
      <c r="F29" s="112" t="s">
        <v>59</v>
      </c>
      <c r="G29" s="112" t="s">
        <v>61</v>
      </c>
      <c r="H29" s="41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  <c r="EN29" s="33"/>
      <c r="EO29" s="33"/>
      <c r="EP29" s="33"/>
      <c r="EQ29" s="33"/>
      <c r="ER29" s="33"/>
      <c r="ES29" s="33"/>
      <c r="ET29" s="33"/>
      <c r="EU29" s="33"/>
      <c r="EV29" s="33"/>
      <c r="EW29" s="33"/>
      <c r="EX29" s="33"/>
      <c r="EY29" s="33"/>
      <c r="EZ29" s="33"/>
      <c r="FA29" s="33"/>
      <c r="FB29" s="33"/>
      <c r="FC29" s="33"/>
      <c r="FD29" s="33"/>
      <c r="FE29" s="33"/>
      <c r="FF29" s="33"/>
      <c r="FG29" s="33"/>
      <c r="FH29" s="33"/>
      <c r="FI29" s="33"/>
      <c r="FJ29" s="33"/>
      <c r="FK29" s="33"/>
      <c r="FL29" s="33"/>
      <c r="FM29" s="33"/>
      <c r="FN29" s="33"/>
      <c r="FO29" s="33"/>
      <c r="FP29" s="33"/>
      <c r="FQ29" s="33"/>
      <c r="FR29" s="33"/>
      <c r="FS29" s="33"/>
      <c r="FT29" s="33"/>
      <c r="FU29" s="33"/>
      <c r="FV29" s="33"/>
      <c r="FW29" s="33"/>
      <c r="FX29" s="33"/>
      <c r="FY29" s="33"/>
      <c r="FZ29" s="33"/>
      <c r="GA29" s="33"/>
      <c r="GB29" s="33"/>
      <c r="GC29" s="33"/>
      <c r="GD29" s="33"/>
      <c r="GE29" s="33"/>
      <c r="GF29" s="33"/>
      <c r="GG29" s="33"/>
      <c r="GH29" s="33"/>
      <c r="GI29" s="33"/>
      <c r="GJ29" s="33"/>
      <c r="GK29" s="33"/>
      <c r="GL29" s="33"/>
      <c r="GM29" s="33"/>
      <c r="GN29" s="33"/>
      <c r="GO29" s="33"/>
      <c r="GP29" s="33"/>
      <c r="GQ29" s="33"/>
      <c r="GR29" s="33"/>
      <c r="GS29" s="33"/>
      <c r="GT29" s="33"/>
      <c r="GU29" s="33"/>
      <c r="GV29" s="33"/>
      <c r="GW29" s="33"/>
      <c r="GX29" s="33"/>
      <c r="GY29" s="33"/>
      <c r="GZ29" s="33"/>
      <c r="HA29" s="33"/>
      <c r="HB29" s="33"/>
      <c r="HC29" s="33"/>
      <c r="HD29" s="33"/>
      <c r="HE29" s="33"/>
      <c r="HF29" s="33"/>
      <c r="HG29" s="33"/>
      <c r="HH29" s="33"/>
      <c r="HI29" s="33"/>
      <c r="HJ29" s="33"/>
      <c r="HK29" s="33"/>
      <c r="HL29" s="33"/>
      <c r="HM29" s="33"/>
      <c r="HN29" s="33"/>
      <c r="HO29" s="33"/>
      <c r="HP29" s="33"/>
      <c r="HQ29" s="33"/>
      <c r="HR29" s="33"/>
      <c r="HS29" s="33"/>
      <c r="HT29" s="33"/>
      <c r="HU29" s="33"/>
      <c r="HV29" s="33"/>
      <c r="HW29" s="33"/>
      <c r="HX29" s="33"/>
      <c r="HY29" s="33"/>
      <c r="HZ29" s="33"/>
      <c r="IA29" s="33"/>
      <c r="IB29" s="33"/>
      <c r="IC29" s="33"/>
      <c r="ID29" s="33"/>
      <c r="IE29" s="33"/>
      <c r="IF29" s="33"/>
      <c r="IG29" s="33"/>
      <c r="IH29" s="33"/>
      <c r="II29" s="33"/>
      <c r="IJ29" s="33"/>
      <c r="IK29" s="33"/>
      <c r="IL29" s="33"/>
      <c r="IM29" s="33"/>
      <c r="IN29" s="33"/>
      <c r="IO29" s="33"/>
      <c r="IP29" s="33"/>
      <c r="IQ29" s="33"/>
      <c r="IR29" s="33"/>
      <c r="IS29" s="33"/>
      <c r="IT29" s="33"/>
    </row>
    <row r="30" spans="1:255" ht="16.5" customHeight="1">
      <c r="A30" s="34" t="s">
        <v>2</v>
      </c>
      <c r="B30" s="115">
        <v>16</v>
      </c>
      <c r="C30" s="115">
        <v>35</v>
      </c>
      <c r="D30" s="115">
        <v>39</v>
      </c>
      <c r="E30" s="115">
        <v>31</v>
      </c>
      <c r="F30" s="115">
        <v>15</v>
      </c>
      <c r="G30" s="115">
        <v>10</v>
      </c>
      <c r="H30" s="43">
        <v>146</v>
      </c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3"/>
      <c r="EY30" s="33"/>
      <c r="EZ30" s="33"/>
      <c r="FA30" s="33"/>
      <c r="FB30" s="33"/>
      <c r="FC30" s="33"/>
      <c r="FD30" s="33"/>
      <c r="FE30" s="33"/>
      <c r="FF30" s="33"/>
      <c r="FG30" s="33"/>
      <c r="FH30" s="33"/>
      <c r="FI30" s="33"/>
      <c r="FJ30" s="33"/>
      <c r="FK30" s="33"/>
      <c r="FL30" s="33"/>
      <c r="FM30" s="33"/>
      <c r="FN30" s="33"/>
      <c r="FO30" s="33"/>
      <c r="FP30" s="33"/>
      <c r="FQ30" s="33"/>
      <c r="FR30" s="33"/>
      <c r="FS30" s="33"/>
      <c r="FT30" s="33"/>
      <c r="FU30" s="33"/>
      <c r="FV30" s="33"/>
      <c r="FW30" s="33"/>
      <c r="FX30" s="33"/>
      <c r="FY30" s="33"/>
      <c r="FZ30" s="33"/>
      <c r="GA30" s="33"/>
      <c r="GB30" s="33"/>
      <c r="GC30" s="33"/>
      <c r="GD30" s="33"/>
      <c r="GE30" s="33"/>
      <c r="GF30" s="33"/>
      <c r="GG30" s="33"/>
      <c r="GH30" s="33"/>
      <c r="GI30" s="33"/>
      <c r="GJ30" s="33"/>
      <c r="GK30" s="33"/>
      <c r="GL30" s="33"/>
      <c r="GM30" s="33"/>
      <c r="GN30" s="33"/>
      <c r="GO30" s="33"/>
      <c r="GP30" s="33"/>
      <c r="GQ30" s="33"/>
      <c r="GR30" s="33"/>
      <c r="GS30" s="33"/>
      <c r="GT30" s="33"/>
      <c r="GU30" s="33"/>
      <c r="GV30" s="33"/>
      <c r="GW30" s="33"/>
      <c r="GX30" s="33"/>
      <c r="GY30" s="33"/>
      <c r="GZ30" s="33"/>
      <c r="HA30" s="33"/>
      <c r="HB30" s="33"/>
      <c r="HC30" s="33"/>
      <c r="HD30" s="33"/>
      <c r="HE30" s="33"/>
      <c r="HF30" s="33"/>
      <c r="HG30" s="33"/>
      <c r="HH30" s="33"/>
      <c r="HI30" s="33"/>
      <c r="HJ30" s="33"/>
      <c r="HK30" s="33"/>
      <c r="HL30" s="33"/>
      <c r="HM30" s="33"/>
      <c r="HN30" s="33"/>
      <c r="HO30" s="33"/>
      <c r="HP30" s="33"/>
      <c r="HQ30" s="33"/>
      <c r="HR30" s="33"/>
      <c r="HS30" s="33"/>
      <c r="HT30" s="33"/>
      <c r="HU30" s="33"/>
      <c r="HV30" s="33"/>
      <c r="HW30" s="33"/>
      <c r="HX30" s="33"/>
      <c r="HY30" s="33"/>
      <c r="HZ30" s="33"/>
      <c r="IA30" s="33"/>
      <c r="IB30" s="33"/>
      <c r="IC30" s="33"/>
      <c r="ID30" s="33"/>
      <c r="IE30" s="33"/>
      <c r="IF30" s="33"/>
      <c r="IG30" s="33"/>
      <c r="IH30" s="33"/>
      <c r="II30" s="33"/>
      <c r="IJ30" s="33"/>
      <c r="IK30" s="33"/>
      <c r="IL30" s="33"/>
      <c r="IM30" s="33"/>
      <c r="IN30" s="33"/>
      <c r="IO30" s="33"/>
      <c r="IP30" s="33"/>
      <c r="IQ30" s="33"/>
      <c r="IR30" s="33"/>
      <c r="IS30" s="33"/>
      <c r="IT30" s="33"/>
    </row>
    <row r="31" spans="1:255" ht="16.5" customHeight="1">
      <c r="A31" s="34" t="s">
        <v>9</v>
      </c>
      <c r="B31" s="115">
        <v>22</v>
      </c>
      <c r="C31" s="115">
        <v>37</v>
      </c>
      <c r="D31" s="115">
        <v>49</v>
      </c>
      <c r="E31" s="115">
        <v>38</v>
      </c>
      <c r="F31" s="115">
        <v>21</v>
      </c>
      <c r="G31" s="115">
        <v>12</v>
      </c>
      <c r="H31" s="43">
        <v>179</v>
      </c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  <c r="DU31" s="33"/>
      <c r="DV31" s="33"/>
      <c r="DW31" s="33"/>
      <c r="DX31" s="33"/>
      <c r="DY31" s="33"/>
      <c r="DZ31" s="33"/>
      <c r="EA31" s="33"/>
      <c r="EB31" s="33"/>
      <c r="EC31" s="33"/>
      <c r="ED31" s="33"/>
      <c r="EE31" s="33"/>
      <c r="EF31" s="33"/>
      <c r="EG31" s="33"/>
      <c r="EH31" s="33"/>
      <c r="EI31" s="33"/>
      <c r="EJ31" s="33"/>
      <c r="EK31" s="33"/>
      <c r="EL31" s="33"/>
      <c r="EM31" s="33"/>
      <c r="EN31" s="33"/>
      <c r="EO31" s="33"/>
      <c r="EP31" s="33"/>
      <c r="EQ31" s="33"/>
      <c r="ER31" s="33"/>
      <c r="ES31" s="33"/>
      <c r="ET31" s="33"/>
      <c r="EU31" s="33"/>
      <c r="EV31" s="33"/>
      <c r="EW31" s="33"/>
      <c r="EX31" s="33"/>
      <c r="EY31" s="33"/>
      <c r="EZ31" s="33"/>
      <c r="FA31" s="33"/>
      <c r="FB31" s="33"/>
      <c r="FC31" s="33"/>
      <c r="FD31" s="33"/>
      <c r="FE31" s="33"/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  <c r="GA31" s="33"/>
      <c r="GB31" s="33"/>
      <c r="GC31" s="33"/>
      <c r="GD31" s="33"/>
      <c r="GE31" s="33"/>
      <c r="GF31" s="33"/>
      <c r="GG31" s="33"/>
      <c r="GH31" s="33"/>
      <c r="GI31" s="33"/>
      <c r="GJ31" s="33"/>
      <c r="GK31" s="33"/>
      <c r="GL31" s="33"/>
      <c r="GM31" s="33"/>
      <c r="GN31" s="33"/>
      <c r="GO31" s="33"/>
      <c r="GP31" s="33"/>
      <c r="GQ31" s="33"/>
      <c r="GR31" s="33"/>
      <c r="GS31" s="33"/>
      <c r="GT31" s="33"/>
      <c r="GU31" s="33"/>
      <c r="GV31" s="33"/>
      <c r="GW31" s="33"/>
      <c r="GX31" s="33"/>
      <c r="GY31" s="33"/>
      <c r="GZ31" s="33"/>
      <c r="HA31" s="33"/>
      <c r="HB31" s="33"/>
      <c r="HC31" s="33"/>
      <c r="HD31" s="33"/>
      <c r="HE31" s="33"/>
      <c r="HF31" s="33"/>
      <c r="HG31" s="33"/>
      <c r="HH31" s="33"/>
      <c r="HI31" s="33"/>
      <c r="HJ31" s="33"/>
      <c r="HK31" s="33"/>
      <c r="HL31" s="33"/>
      <c r="HM31" s="33"/>
      <c r="HN31" s="33"/>
      <c r="HO31" s="33"/>
      <c r="HP31" s="33"/>
      <c r="HQ31" s="33"/>
      <c r="HR31" s="33"/>
      <c r="HS31" s="33"/>
      <c r="HT31" s="33"/>
      <c r="HU31" s="33"/>
      <c r="HV31" s="33"/>
      <c r="HW31" s="33"/>
      <c r="HX31" s="33"/>
      <c r="HY31" s="33"/>
      <c r="HZ31" s="33"/>
      <c r="IA31" s="33"/>
      <c r="IB31" s="33"/>
      <c r="IC31" s="33"/>
      <c r="ID31" s="33"/>
      <c r="IE31" s="33"/>
      <c r="IF31" s="33"/>
      <c r="IG31" s="33"/>
      <c r="IH31" s="33"/>
      <c r="II31" s="33"/>
      <c r="IJ31" s="33"/>
      <c r="IK31" s="33"/>
      <c r="IL31" s="33"/>
      <c r="IM31" s="33"/>
      <c r="IN31" s="33"/>
      <c r="IO31" s="33"/>
      <c r="IP31" s="33"/>
      <c r="IQ31" s="33"/>
      <c r="IR31" s="33"/>
      <c r="IS31" s="33"/>
      <c r="IT31" s="33"/>
    </row>
    <row r="32" spans="1:255" ht="16.5" customHeight="1">
      <c r="A32" s="37" t="s">
        <v>1</v>
      </c>
      <c r="B32" s="37">
        <v>38</v>
      </c>
      <c r="C32" s="37">
        <v>72</v>
      </c>
      <c r="D32" s="37">
        <v>88</v>
      </c>
      <c r="E32" s="37">
        <v>69</v>
      </c>
      <c r="F32" s="37">
        <v>36</v>
      </c>
      <c r="G32" s="37">
        <v>22</v>
      </c>
      <c r="H32" s="37">
        <v>325</v>
      </c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DT32" s="33"/>
      <c r="DU32" s="33"/>
      <c r="DV32" s="33"/>
      <c r="DW32" s="33"/>
      <c r="DX32" s="33"/>
      <c r="DY32" s="33"/>
      <c r="DZ32" s="33"/>
      <c r="EA32" s="33"/>
      <c r="EB32" s="33"/>
      <c r="EC32" s="33"/>
      <c r="ED32" s="33"/>
      <c r="EE32" s="33"/>
      <c r="EF32" s="33"/>
      <c r="EG32" s="33"/>
      <c r="EH32" s="33"/>
      <c r="EI32" s="33"/>
      <c r="EJ32" s="33"/>
      <c r="EK32" s="33"/>
      <c r="EL32" s="33"/>
      <c r="EM32" s="33"/>
      <c r="EN32" s="33"/>
      <c r="EO32" s="33"/>
      <c r="EP32" s="33"/>
      <c r="EQ32" s="33"/>
      <c r="ER32" s="33"/>
      <c r="ES32" s="33"/>
      <c r="ET32" s="33"/>
      <c r="EU32" s="33"/>
      <c r="EV32" s="33"/>
      <c r="EW32" s="33"/>
      <c r="EX32" s="33"/>
      <c r="EY32" s="33"/>
      <c r="EZ32" s="33"/>
      <c r="FA32" s="33"/>
      <c r="FB32" s="33"/>
      <c r="FC32" s="33"/>
      <c r="FD32" s="33"/>
      <c r="FE32" s="33"/>
      <c r="FF32" s="33"/>
      <c r="FG32" s="33"/>
      <c r="FH32" s="33"/>
      <c r="FI32" s="33"/>
      <c r="FJ32" s="33"/>
      <c r="FK32" s="33"/>
      <c r="FL32" s="33"/>
      <c r="FM32" s="33"/>
      <c r="FN32" s="33"/>
      <c r="FO32" s="33"/>
      <c r="FP32" s="33"/>
      <c r="FQ32" s="33"/>
      <c r="FR32" s="33"/>
      <c r="FS32" s="33"/>
      <c r="FT32" s="33"/>
      <c r="FU32" s="33"/>
      <c r="FV32" s="33"/>
      <c r="FW32" s="33"/>
      <c r="FX32" s="33"/>
      <c r="FY32" s="33"/>
      <c r="FZ32" s="33"/>
      <c r="GA32" s="33"/>
      <c r="GB32" s="33"/>
      <c r="GC32" s="33"/>
      <c r="GD32" s="33"/>
      <c r="GE32" s="33"/>
      <c r="GF32" s="33"/>
      <c r="GG32" s="33"/>
      <c r="GH32" s="33"/>
      <c r="GI32" s="33"/>
      <c r="GJ32" s="33"/>
      <c r="GK32" s="33"/>
      <c r="GL32" s="33"/>
      <c r="GM32" s="33"/>
      <c r="GN32" s="33"/>
      <c r="GO32" s="33"/>
      <c r="GP32" s="33"/>
      <c r="GQ32" s="33"/>
      <c r="GR32" s="33"/>
      <c r="GS32" s="33"/>
      <c r="GT32" s="33"/>
      <c r="GU32" s="33"/>
      <c r="GV32" s="33"/>
      <c r="GW32" s="33"/>
      <c r="GX32" s="33"/>
      <c r="GY32" s="33"/>
      <c r="GZ32" s="33"/>
      <c r="HA32" s="33"/>
      <c r="HB32" s="33"/>
      <c r="HC32" s="33"/>
      <c r="HD32" s="33"/>
      <c r="HE32" s="33"/>
      <c r="HF32" s="33"/>
      <c r="HG32" s="33"/>
      <c r="HH32" s="33"/>
      <c r="HI32" s="33"/>
      <c r="HJ32" s="33"/>
      <c r="HK32" s="33"/>
      <c r="HL32" s="33"/>
      <c r="HM32" s="33"/>
      <c r="HN32" s="33"/>
      <c r="HO32" s="33"/>
      <c r="HP32" s="33"/>
      <c r="HQ32" s="33"/>
      <c r="HR32" s="33"/>
      <c r="HS32" s="33"/>
      <c r="HT32" s="33"/>
      <c r="HU32" s="33"/>
      <c r="HV32" s="33"/>
      <c r="HW32" s="33"/>
      <c r="HX32" s="33"/>
      <c r="HY32" s="33"/>
      <c r="HZ32" s="33"/>
      <c r="IA32" s="33"/>
      <c r="IB32" s="33"/>
      <c r="IC32" s="33"/>
      <c r="ID32" s="33"/>
      <c r="IE32" s="33"/>
      <c r="IF32" s="33"/>
      <c r="IG32" s="33"/>
      <c r="IH32" s="33"/>
      <c r="II32" s="33"/>
      <c r="IJ32" s="33"/>
      <c r="IK32" s="33"/>
      <c r="IL32" s="33"/>
      <c r="IM32" s="33"/>
      <c r="IN32" s="33"/>
      <c r="IO32" s="33"/>
      <c r="IP32" s="33"/>
      <c r="IQ32" s="33"/>
      <c r="IR32" s="33"/>
      <c r="IS32" s="33"/>
      <c r="IT32" s="33"/>
    </row>
    <row r="33" spans="1:255" ht="30.75" customHeight="1">
      <c r="A33" s="86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3"/>
      <c r="EF33" s="33"/>
      <c r="EG33" s="33"/>
      <c r="EH33" s="33"/>
      <c r="EI33" s="33"/>
      <c r="EJ33" s="33"/>
      <c r="EK33" s="33"/>
      <c r="EL33" s="33"/>
      <c r="EM33" s="33"/>
      <c r="EN33" s="33"/>
      <c r="EO33" s="33"/>
      <c r="EP33" s="33"/>
      <c r="EQ33" s="33"/>
      <c r="ER33" s="33"/>
      <c r="ES33" s="33"/>
      <c r="ET33" s="33"/>
      <c r="EU33" s="33"/>
      <c r="EV33" s="33"/>
      <c r="EW33" s="33"/>
      <c r="EX33" s="33"/>
      <c r="EY33" s="33"/>
      <c r="EZ33" s="33"/>
      <c r="FA33" s="33"/>
      <c r="FB33" s="33"/>
      <c r="FC33" s="33"/>
      <c r="FD33" s="33"/>
      <c r="FE33" s="33"/>
      <c r="FF33" s="33"/>
      <c r="FG33" s="33"/>
      <c r="FH33" s="33"/>
      <c r="FI33" s="33"/>
      <c r="FJ33" s="33"/>
      <c r="FK33" s="33"/>
      <c r="FL33" s="33"/>
      <c r="FM33" s="33"/>
      <c r="FN33" s="33"/>
      <c r="FO33" s="33"/>
      <c r="FP33" s="33"/>
      <c r="FQ33" s="33"/>
      <c r="FR33" s="33"/>
      <c r="FS33" s="33"/>
      <c r="FT33" s="33"/>
      <c r="FU33" s="33"/>
      <c r="FV33" s="33"/>
      <c r="FW33" s="33"/>
      <c r="FX33" s="33"/>
      <c r="FY33" s="33"/>
      <c r="FZ33" s="33"/>
      <c r="GA33" s="33"/>
      <c r="GB33" s="33"/>
      <c r="GC33" s="33"/>
      <c r="GD33" s="33"/>
      <c r="GE33" s="33"/>
      <c r="GF33" s="33"/>
      <c r="GG33" s="33"/>
      <c r="GH33" s="33"/>
      <c r="GI33" s="33"/>
      <c r="GJ33" s="33"/>
      <c r="GK33" s="33"/>
      <c r="GL33" s="33"/>
      <c r="GM33" s="33"/>
      <c r="GN33" s="33"/>
      <c r="GO33" s="33"/>
      <c r="GP33" s="33"/>
      <c r="GQ33" s="33"/>
      <c r="GR33" s="33"/>
      <c r="GS33" s="33"/>
      <c r="GT33" s="33"/>
      <c r="GU33" s="33"/>
      <c r="GV33" s="33"/>
      <c r="GW33" s="33"/>
      <c r="GX33" s="33"/>
      <c r="GY33" s="33"/>
      <c r="GZ33" s="33"/>
      <c r="HA33" s="33"/>
      <c r="HB33" s="33"/>
      <c r="HC33" s="33"/>
      <c r="HD33" s="33"/>
      <c r="HE33" s="33"/>
      <c r="HF33" s="33"/>
      <c r="HG33" s="33"/>
      <c r="HH33" s="33"/>
      <c r="HI33" s="33"/>
      <c r="HJ33" s="33"/>
      <c r="HK33" s="33"/>
      <c r="HL33" s="33"/>
      <c r="HM33" s="33"/>
      <c r="HN33" s="33"/>
      <c r="HO33" s="33"/>
      <c r="HP33" s="33"/>
      <c r="HQ33" s="33"/>
      <c r="HR33" s="33"/>
      <c r="HS33" s="33"/>
      <c r="HT33" s="33"/>
      <c r="HU33" s="33"/>
      <c r="HV33" s="33"/>
      <c r="HW33" s="33"/>
      <c r="HX33" s="33"/>
      <c r="HY33" s="33"/>
      <c r="HZ33" s="33"/>
      <c r="IA33" s="33"/>
      <c r="IB33" s="33"/>
      <c r="IC33" s="33"/>
      <c r="ID33" s="33"/>
      <c r="IE33" s="33"/>
      <c r="IF33" s="33"/>
      <c r="IG33" s="33"/>
      <c r="IH33" s="33"/>
      <c r="II33" s="33"/>
      <c r="IJ33" s="33"/>
      <c r="IK33" s="33"/>
      <c r="IL33" s="33"/>
      <c r="IM33" s="33"/>
      <c r="IN33" s="33"/>
      <c r="IO33" s="33"/>
      <c r="IP33" s="33"/>
      <c r="IQ33" s="33"/>
      <c r="IR33" s="33"/>
      <c r="IS33" s="33"/>
      <c r="IT33" s="33"/>
      <c r="IU33" s="33"/>
    </row>
    <row r="34" spans="1:255" ht="24" customHeight="1">
      <c r="A34" s="136" t="s">
        <v>75</v>
      </c>
      <c r="B34" s="137"/>
      <c r="C34" s="137"/>
      <c r="D34" s="137"/>
      <c r="E34" s="137"/>
      <c r="F34" s="137"/>
      <c r="G34" s="137"/>
      <c r="H34" s="137"/>
      <c r="I34" s="137"/>
    </row>
    <row r="35" spans="1:255" ht="12.75" customHeight="1"/>
    <row r="46" spans="1:255" ht="12.75" customHeight="1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  <c r="DT46" s="33"/>
      <c r="DU46" s="33"/>
      <c r="DV46" s="33"/>
      <c r="DW46" s="33"/>
      <c r="DX46" s="33"/>
      <c r="DY46" s="33"/>
      <c r="DZ46" s="33"/>
      <c r="EA46" s="33"/>
      <c r="EB46" s="33"/>
      <c r="EC46" s="33"/>
      <c r="ED46" s="33"/>
      <c r="EE46" s="33"/>
      <c r="EF46" s="33"/>
      <c r="EG46" s="33"/>
      <c r="EH46" s="33"/>
      <c r="EI46" s="33"/>
      <c r="EJ46" s="33"/>
      <c r="EK46" s="33"/>
      <c r="EL46" s="33"/>
      <c r="EM46" s="33"/>
      <c r="EN46" s="33"/>
      <c r="EO46" s="33"/>
      <c r="EP46" s="33"/>
      <c r="EQ46" s="33"/>
      <c r="ER46" s="33"/>
      <c r="ES46" s="33"/>
      <c r="ET46" s="33"/>
      <c r="EU46" s="33"/>
      <c r="EV46" s="33"/>
      <c r="EW46" s="33"/>
      <c r="EX46" s="33"/>
      <c r="EY46" s="33"/>
      <c r="EZ46" s="33"/>
      <c r="FA46" s="33"/>
      <c r="FB46" s="33"/>
      <c r="FC46" s="33"/>
      <c r="FD46" s="33"/>
      <c r="FE46" s="33"/>
      <c r="FF46" s="33"/>
      <c r="FG46" s="33"/>
      <c r="FH46" s="33"/>
      <c r="FI46" s="33"/>
      <c r="FJ46" s="33"/>
      <c r="FK46" s="33"/>
      <c r="FL46" s="33"/>
      <c r="FM46" s="33"/>
      <c r="FN46" s="33"/>
      <c r="FO46" s="33"/>
      <c r="FP46" s="33"/>
      <c r="FQ46" s="33"/>
      <c r="FR46" s="33"/>
      <c r="FS46" s="33"/>
      <c r="FT46" s="33"/>
      <c r="FU46" s="33"/>
      <c r="FV46" s="33"/>
      <c r="FW46" s="33"/>
      <c r="FX46" s="33"/>
      <c r="FY46" s="33"/>
      <c r="FZ46" s="33"/>
      <c r="GA46" s="33"/>
      <c r="GB46" s="33"/>
      <c r="GC46" s="33"/>
      <c r="GD46" s="33"/>
      <c r="GE46" s="33"/>
      <c r="GF46" s="33"/>
      <c r="GG46" s="33"/>
      <c r="GH46" s="33"/>
      <c r="GI46" s="33"/>
      <c r="GJ46" s="33"/>
      <c r="GK46" s="33"/>
      <c r="GL46" s="33"/>
      <c r="GM46" s="33"/>
      <c r="GN46" s="33"/>
      <c r="GO46" s="33"/>
      <c r="GP46" s="33"/>
      <c r="GQ46" s="33"/>
      <c r="GR46" s="33"/>
      <c r="GS46" s="33"/>
      <c r="GT46" s="33"/>
      <c r="GU46" s="33"/>
      <c r="GV46" s="33"/>
      <c r="GW46" s="33"/>
      <c r="GX46" s="33"/>
      <c r="GY46" s="33"/>
      <c r="GZ46" s="33"/>
      <c r="HA46" s="33"/>
      <c r="HB46" s="33"/>
      <c r="HC46" s="33"/>
      <c r="HD46" s="33"/>
      <c r="HE46" s="33"/>
      <c r="HF46" s="33"/>
      <c r="HG46" s="33"/>
      <c r="HH46" s="33"/>
      <c r="HI46" s="33"/>
      <c r="HJ46" s="33"/>
      <c r="HK46" s="33"/>
      <c r="HL46" s="33"/>
      <c r="HM46" s="33"/>
      <c r="HN46" s="33"/>
      <c r="HO46" s="33"/>
      <c r="HP46" s="33"/>
      <c r="HQ46" s="33"/>
      <c r="HR46" s="33"/>
      <c r="HS46" s="33"/>
      <c r="HT46" s="33"/>
      <c r="HU46" s="33"/>
      <c r="HV46" s="33"/>
      <c r="HW46" s="33"/>
      <c r="HX46" s="33"/>
      <c r="HY46" s="33"/>
      <c r="HZ46" s="33"/>
      <c r="IA46" s="33"/>
      <c r="IB46" s="33"/>
      <c r="IC46" s="33"/>
      <c r="ID46" s="33"/>
      <c r="IE46" s="33"/>
      <c r="IF46" s="33"/>
      <c r="IG46" s="33"/>
      <c r="IH46" s="33"/>
      <c r="II46" s="33"/>
      <c r="IJ46" s="33"/>
      <c r="IK46" s="33"/>
      <c r="IL46" s="33"/>
      <c r="IM46" s="33"/>
      <c r="IN46" s="33"/>
      <c r="IO46" s="33"/>
      <c r="IP46" s="33"/>
      <c r="IQ46" s="33"/>
      <c r="IR46" s="33"/>
      <c r="IS46" s="33"/>
      <c r="IT46" s="33"/>
      <c r="IU46" s="33"/>
    </row>
    <row r="47" spans="1:255" ht="12.75" customHeight="1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  <c r="CU47" s="33"/>
      <c r="CV47" s="33"/>
      <c r="CW47" s="33"/>
      <c r="CX47" s="33"/>
      <c r="CY47" s="33"/>
      <c r="CZ47" s="33"/>
      <c r="DA47" s="33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  <c r="DT47" s="33"/>
      <c r="DU47" s="33"/>
      <c r="DV47" s="33"/>
      <c r="DW47" s="33"/>
      <c r="DX47" s="33"/>
      <c r="DY47" s="33"/>
      <c r="DZ47" s="33"/>
      <c r="EA47" s="33"/>
      <c r="EB47" s="33"/>
      <c r="EC47" s="33"/>
      <c r="ED47" s="33"/>
      <c r="EE47" s="33"/>
      <c r="EF47" s="33"/>
      <c r="EG47" s="33"/>
      <c r="EH47" s="33"/>
      <c r="EI47" s="33"/>
      <c r="EJ47" s="33"/>
      <c r="EK47" s="33"/>
      <c r="EL47" s="33"/>
      <c r="EM47" s="33"/>
      <c r="EN47" s="33"/>
      <c r="EO47" s="33"/>
      <c r="EP47" s="33"/>
      <c r="EQ47" s="33"/>
      <c r="ER47" s="33"/>
      <c r="ES47" s="33"/>
      <c r="ET47" s="33"/>
      <c r="EU47" s="33"/>
      <c r="EV47" s="33"/>
      <c r="EW47" s="33"/>
      <c r="EX47" s="33"/>
      <c r="EY47" s="33"/>
      <c r="EZ47" s="33"/>
      <c r="FA47" s="33"/>
      <c r="FB47" s="33"/>
      <c r="FC47" s="33"/>
      <c r="FD47" s="33"/>
      <c r="FE47" s="33"/>
      <c r="FF47" s="33"/>
      <c r="FG47" s="33"/>
      <c r="FH47" s="33"/>
      <c r="FI47" s="33"/>
      <c r="FJ47" s="33"/>
      <c r="FK47" s="33"/>
      <c r="FL47" s="33"/>
      <c r="FM47" s="33"/>
      <c r="FN47" s="33"/>
      <c r="FO47" s="33"/>
      <c r="FP47" s="33"/>
      <c r="FQ47" s="33"/>
      <c r="FR47" s="33"/>
      <c r="FS47" s="33"/>
      <c r="FT47" s="33"/>
      <c r="FU47" s="33"/>
      <c r="FV47" s="33"/>
      <c r="FW47" s="33"/>
      <c r="FX47" s="33"/>
      <c r="FY47" s="33"/>
      <c r="FZ47" s="33"/>
      <c r="GA47" s="33"/>
      <c r="GB47" s="33"/>
      <c r="GC47" s="33"/>
      <c r="GD47" s="33"/>
      <c r="GE47" s="33"/>
      <c r="GF47" s="33"/>
      <c r="GG47" s="33"/>
      <c r="GH47" s="33"/>
      <c r="GI47" s="33"/>
      <c r="GJ47" s="33"/>
      <c r="GK47" s="33"/>
      <c r="GL47" s="33"/>
      <c r="GM47" s="33"/>
      <c r="GN47" s="33"/>
      <c r="GO47" s="33"/>
      <c r="GP47" s="33"/>
      <c r="GQ47" s="33"/>
      <c r="GR47" s="33"/>
      <c r="GS47" s="33"/>
      <c r="GT47" s="33"/>
      <c r="GU47" s="33"/>
      <c r="GV47" s="33"/>
      <c r="GW47" s="33"/>
      <c r="GX47" s="33"/>
      <c r="GY47" s="33"/>
      <c r="GZ47" s="33"/>
      <c r="HA47" s="33"/>
      <c r="HB47" s="33"/>
      <c r="HC47" s="33"/>
      <c r="HD47" s="33"/>
      <c r="HE47" s="33"/>
      <c r="HF47" s="33"/>
      <c r="HG47" s="33"/>
      <c r="HH47" s="33"/>
      <c r="HI47" s="33"/>
      <c r="HJ47" s="33"/>
      <c r="HK47" s="33"/>
      <c r="HL47" s="33"/>
      <c r="HM47" s="33"/>
      <c r="HN47" s="33"/>
      <c r="HO47" s="33"/>
      <c r="HP47" s="33"/>
      <c r="HQ47" s="33"/>
      <c r="HR47" s="33"/>
      <c r="HS47" s="33"/>
      <c r="HT47" s="33"/>
      <c r="HU47" s="33"/>
      <c r="HV47" s="33"/>
      <c r="HW47" s="33"/>
      <c r="HX47" s="33"/>
      <c r="HY47" s="33"/>
      <c r="HZ47" s="33"/>
      <c r="IA47" s="33"/>
      <c r="IB47" s="33"/>
      <c r="IC47" s="33"/>
      <c r="ID47" s="33"/>
      <c r="IE47" s="33"/>
      <c r="IF47" s="33"/>
      <c r="IG47" s="33"/>
      <c r="IH47" s="33"/>
      <c r="II47" s="33"/>
      <c r="IJ47" s="33"/>
      <c r="IK47" s="33"/>
      <c r="IL47" s="33"/>
      <c r="IM47" s="33"/>
      <c r="IN47" s="33"/>
      <c r="IO47" s="33"/>
      <c r="IP47" s="33"/>
      <c r="IQ47" s="33"/>
      <c r="IR47" s="33"/>
      <c r="IS47" s="33"/>
      <c r="IT47" s="33"/>
      <c r="IU47" s="33"/>
    </row>
    <row r="48" spans="1:255" ht="12.75" customHeight="1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3"/>
      <c r="DC48" s="33"/>
      <c r="DD48" s="33"/>
      <c r="DE48" s="33"/>
      <c r="DF48" s="33"/>
      <c r="DG48" s="33"/>
      <c r="DH48" s="33"/>
      <c r="DI48" s="33"/>
      <c r="DJ48" s="33"/>
      <c r="DK48" s="33"/>
      <c r="DL48" s="33"/>
      <c r="DM48" s="33"/>
      <c r="DN48" s="33"/>
      <c r="DO48" s="33"/>
      <c r="DP48" s="33"/>
      <c r="DQ48" s="33"/>
      <c r="DR48" s="33"/>
      <c r="DS48" s="33"/>
      <c r="DT48" s="33"/>
      <c r="DU48" s="33"/>
      <c r="DV48" s="33"/>
      <c r="DW48" s="33"/>
      <c r="DX48" s="33"/>
      <c r="DY48" s="33"/>
      <c r="DZ48" s="33"/>
      <c r="EA48" s="33"/>
      <c r="EB48" s="33"/>
      <c r="EC48" s="33"/>
      <c r="ED48" s="33"/>
      <c r="EE48" s="33"/>
      <c r="EF48" s="33"/>
      <c r="EG48" s="33"/>
      <c r="EH48" s="33"/>
      <c r="EI48" s="33"/>
      <c r="EJ48" s="33"/>
      <c r="EK48" s="33"/>
      <c r="EL48" s="33"/>
      <c r="EM48" s="33"/>
      <c r="EN48" s="33"/>
      <c r="EO48" s="33"/>
      <c r="EP48" s="33"/>
      <c r="EQ48" s="33"/>
      <c r="ER48" s="33"/>
      <c r="ES48" s="33"/>
      <c r="ET48" s="33"/>
      <c r="EU48" s="33"/>
      <c r="EV48" s="33"/>
      <c r="EW48" s="33"/>
      <c r="EX48" s="33"/>
      <c r="EY48" s="33"/>
      <c r="EZ48" s="33"/>
      <c r="FA48" s="33"/>
      <c r="FB48" s="33"/>
      <c r="FC48" s="33"/>
      <c r="FD48" s="33"/>
      <c r="FE48" s="33"/>
      <c r="FF48" s="33"/>
      <c r="FG48" s="33"/>
      <c r="FH48" s="33"/>
      <c r="FI48" s="33"/>
      <c r="FJ48" s="33"/>
      <c r="FK48" s="33"/>
      <c r="FL48" s="33"/>
      <c r="FM48" s="33"/>
      <c r="FN48" s="33"/>
      <c r="FO48" s="33"/>
      <c r="FP48" s="33"/>
      <c r="FQ48" s="33"/>
      <c r="FR48" s="33"/>
      <c r="FS48" s="33"/>
      <c r="FT48" s="33"/>
      <c r="FU48" s="33"/>
      <c r="FV48" s="33"/>
      <c r="FW48" s="33"/>
      <c r="FX48" s="33"/>
      <c r="FY48" s="33"/>
      <c r="FZ48" s="33"/>
      <c r="GA48" s="33"/>
      <c r="GB48" s="33"/>
      <c r="GC48" s="33"/>
      <c r="GD48" s="33"/>
      <c r="GE48" s="33"/>
      <c r="GF48" s="33"/>
      <c r="GG48" s="33"/>
      <c r="GH48" s="33"/>
      <c r="GI48" s="33"/>
      <c r="GJ48" s="33"/>
      <c r="GK48" s="33"/>
      <c r="GL48" s="33"/>
      <c r="GM48" s="33"/>
      <c r="GN48" s="33"/>
      <c r="GO48" s="33"/>
      <c r="GP48" s="33"/>
      <c r="GQ48" s="33"/>
      <c r="GR48" s="33"/>
      <c r="GS48" s="33"/>
      <c r="GT48" s="33"/>
      <c r="GU48" s="33"/>
      <c r="GV48" s="33"/>
      <c r="GW48" s="33"/>
      <c r="GX48" s="33"/>
      <c r="GY48" s="33"/>
      <c r="GZ48" s="33"/>
      <c r="HA48" s="33"/>
      <c r="HB48" s="33"/>
      <c r="HC48" s="33"/>
      <c r="HD48" s="33"/>
      <c r="HE48" s="33"/>
      <c r="HF48" s="33"/>
      <c r="HG48" s="33"/>
      <c r="HH48" s="33"/>
      <c r="HI48" s="33"/>
      <c r="HJ48" s="33"/>
      <c r="HK48" s="33"/>
      <c r="HL48" s="33"/>
      <c r="HM48" s="33"/>
      <c r="HN48" s="33"/>
      <c r="HO48" s="33"/>
      <c r="HP48" s="33"/>
      <c r="HQ48" s="33"/>
      <c r="HR48" s="33"/>
      <c r="HS48" s="33"/>
      <c r="HT48" s="33"/>
      <c r="HU48" s="33"/>
      <c r="HV48" s="33"/>
      <c r="HW48" s="33"/>
      <c r="HX48" s="33"/>
      <c r="HY48" s="33"/>
      <c r="HZ48" s="33"/>
      <c r="IA48" s="33"/>
      <c r="IB48" s="33"/>
      <c r="IC48" s="33"/>
      <c r="ID48" s="33"/>
      <c r="IE48" s="33"/>
      <c r="IF48" s="33"/>
      <c r="IG48" s="33"/>
      <c r="IH48" s="33"/>
      <c r="II48" s="33"/>
      <c r="IJ48" s="33"/>
      <c r="IK48" s="33"/>
      <c r="IL48" s="33"/>
      <c r="IM48" s="33"/>
      <c r="IN48" s="33"/>
      <c r="IO48" s="33"/>
      <c r="IP48" s="33"/>
      <c r="IQ48" s="33"/>
      <c r="IR48" s="33"/>
      <c r="IS48" s="33"/>
      <c r="IT48" s="33"/>
      <c r="IU48" s="33"/>
    </row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</sheetData>
  <mergeCells count="9">
    <mergeCell ref="A1:H1"/>
    <mergeCell ref="A13:H13"/>
    <mergeCell ref="A9:F9"/>
    <mergeCell ref="A34:I34"/>
    <mergeCell ref="A15:G15"/>
    <mergeCell ref="A25:I25"/>
    <mergeCell ref="A27:I27"/>
    <mergeCell ref="A3:F3"/>
    <mergeCell ref="A21:G21"/>
  </mergeCells>
  <phoneticPr fontId="0" type="noConversion"/>
  <conditionalFormatting sqref="B5:F7">
    <cfRule type="cellIs" dxfId="7" priority="2" operator="between">
      <formula>1</formula>
      <formula>2</formula>
    </cfRule>
    <cfRule type="cellIs" dxfId="6" priority="3" operator="equal">
      <formula>0</formula>
    </cfRule>
    <cfRule type="cellIs" dxfId="5" priority="6" stopIfTrue="1" operator="between">
      <formula>1</formula>
      <formula>2</formula>
    </cfRule>
  </conditionalFormatting>
  <conditionalFormatting sqref="B30:H32">
    <cfRule type="cellIs" dxfId="4" priority="4" stopIfTrue="1" operator="between">
      <formula>1</formula>
      <formula>2</formula>
    </cfRule>
  </conditionalFormatting>
  <conditionalFormatting sqref="B17:F19">
    <cfRule type="cellIs" dxfId="3" priority="1" operator="equal">
      <formula>0</formula>
    </cfRule>
  </conditionalFormatting>
  <pageMargins left="0.78740157480314965" right="0.39370078740157483" top="0.98425196850393704" bottom="0.39370078740157483" header="0.51181102362204722" footer="0.51181102362204722"/>
  <pageSetup paperSize="9" firstPageNumber="93" orientation="portrait" cellComments="asDisplayed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zoomScaleNormal="100" workbookViewId="0">
      <selection sqref="A1:H1"/>
    </sheetView>
  </sheetViews>
  <sheetFormatPr defaultRowHeight="12.75"/>
  <cols>
    <col min="1" max="1" width="12.7109375" customWidth="1"/>
    <col min="2" max="6" width="10.7109375" customWidth="1"/>
  </cols>
  <sheetData>
    <row r="1" spans="1:8" s="1" customFormat="1" ht="28.5" customHeight="1">
      <c r="A1" s="148" t="s">
        <v>86</v>
      </c>
      <c r="B1" s="148"/>
      <c r="C1" s="148"/>
      <c r="D1" s="148"/>
      <c r="E1" s="148"/>
      <c r="F1" s="148"/>
      <c r="G1" s="129"/>
      <c r="H1" s="129"/>
    </row>
    <row r="2" spans="1:8" ht="7.5" customHeight="1">
      <c r="A2" s="12"/>
      <c r="B2" s="13"/>
      <c r="C2" s="13"/>
      <c r="D2" s="13"/>
      <c r="E2" s="13"/>
      <c r="F2" s="13"/>
    </row>
    <row r="3" spans="1:8" ht="29.25" customHeight="1">
      <c r="A3" s="146" t="s">
        <v>71</v>
      </c>
      <c r="B3" s="127"/>
      <c r="C3" s="127"/>
      <c r="D3" s="127"/>
      <c r="E3" s="127"/>
      <c r="F3" s="128"/>
      <c r="G3" s="17"/>
      <c r="H3" s="17"/>
    </row>
    <row r="4" spans="1:8" ht="27" customHeight="1">
      <c r="A4" s="110"/>
      <c r="B4" s="30" t="s">
        <v>45</v>
      </c>
      <c r="C4" s="30" t="s">
        <v>43</v>
      </c>
      <c r="D4" s="30" t="s">
        <v>44</v>
      </c>
      <c r="E4" s="30" t="s">
        <v>6</v>
      </c>
    </row>
    <row r="5" spans="1:8" ht="16.5" customHeight="1">
      <c r="A5" s="22" t="s">
        <v>2</v>
      </c>
      <c r="B5" s="9">
        <v>95</v>
      </c>
      <c r="C5" s="9">
        <v>21</v>
      </c>
      <c r="D5" s="9">
        <v>26</v>
      </c>
      <c r="E5" s="9">
        <v>3</v>
      </c>
      <c r="F5" s="16"/>
      <c r="G5" s="16"/>
    </row>
    <row r="6" spans="1:8" ht="16.5" customHeight="1">
      <c r="A6" s="39" t="s">
        <v>3</v>
      </c>
      <c r="B6" s="9">
        <v>122</v>
      </c>
      <c r="C6" s="9">
        <v>28</v>
      </c>
      <c r="D6" s="9">
        <v>21</v>
      </c>
      <c r="E6" s="9" t="s">
        <v>80</v>
      </c>
      <c r="F6" s="16"/>
      <c r="G6" s="16"/>
    </row>
    <row r="7" spans="1:8" ht="15.75" customHeight="1">
      <c r="A7" s="38" t="s">
        <v>1</v>
      </c>
      <c r="B7" s="65">
        <v>217</v>
      </c>
      <c r="C7" s="65">
        <v>49</v>
      </c>
      <c r="D7" s="65">
        <v>47</v>
      </c>
      <c r="E7" s="40">
        <v>3</v>
      </c>
      <c r="F7" s="48"/>
      <c r="G7" s="48"/>
    </row>
    <row r="8" spans="1:8" ht="24" customHeight="1">
      <c r="A8" s="5"/>
      <c r="B8" s="47"/>
      <c r="C8" s="66"/>
      <c r="D8" s="66"/>
      <c r="E8" s="29"/>
      <c r="F8" s="11"/>
    </row>
    <row r="9" spans="1:8" ht="47.25" customHeight="1">
      <c r="A9" s="150" t="s">
        <v>85</v>
      </c>
      <c r="B9" s="150"/>
      <c r="C9" s="150"/>
      <c r="D9" s="150"/>
      <c r="E9" s="150"/>
      <c r="F9" s="150"/>
      <c r="G9" s="106"/>
      <c r="H9" s="106"/>
    </row>
    <row r="10" spans="1:8" ht="12.75" customHeight="1">
      <c r="B10" s="67"/>
      <c r="C10" s="67"/>
      <c r="D10" s="67"/>
    </row>
    <row r="11" spans="1:8" ht="12.75" customHeight="1">
      <c r="B11" s="67"/>
      <c r="C11" s="67"/>
      <c r="D11" s="67"/>
    </row>
    <row r="12" spans="1:8" ht="12.75" customHeight="1">
      <c r="B12" s="67"/>
      <c r="C12" s="67"/>
      <c r="D12" s="67"/>
    </row>
    <row r="13" spans="1:8" ht="26.25" customHeight="1">
      <c r="A13" s="120" t="s">
        <v>55</v>
      </c>
      <c r="B13" s="149"/>
      <c r="C13" s="149"/>
      <c r="D13" s="149"/>
      <c r="E13" s="128"/>
      <c r="F13" s="129"/>
      <c r="G13" s="129"/>
      <c r="H13" s="129"/>
    </row>
    <row r="14" spans="1:8" ht="7.5" customHeight="1">
      <c r="A14" s="14"/>
      <c r="B14" s="68"/>
      <c r="C14" s="68"/>
      <c r="D14" s="68"/>
      <c r="E14" s="17"/>
      <c r="F14" s="20"/>
      <c r="G14" s="20"/>
      <c r="H14" s="20"/>
    </row>
    <row r="15" spans="1:8" ht="27.75" customHeight="1">
      <c r="A15" s="138" t="s">
        <v>46</v>
      </c>
      <c r="B15" s="149"/>
      <c r="C15" s="149"/>
      <c r="D15" s="149"/>
      <c r="E15" s="128"/>
      <c r="F15" s="128"/>
      <c r="G15" s="17"/>
      <c r="H15" s="17"/>
    </row>
    <row r="16" spans="1:8" ht="16.5" customHeight="1">
      <c r="A16" s="31" t="s">
        <v>0</v>
      </c>
      <c r="B16" s="69"/>
      <c r="C16" s="70" t="s">
        <v>2</v>
      </c>
      <c r="D16" s="70" t="s">
        <v>3</v>
      </c>
      <c r="E16" s="26" t="s">
        <v>1</v>
      </c>
      <c r="F16" s="9"/>
    </row>
    <row r="17" spans="1:8" ht="16.5" customHeight="1">
      <c r="A17" s="8" t="s">
        <v>48</v>
      </c>
      <c r="B17" s="71"/>
      <c r="C17" s="72">
        <v>30</v>
      </c>
      <c r="D17" s="72">
        <v>25</v>
      </c>
      <c r="E17" s="11">
        <v>55</v>
      </c>
      <c r="F17" s="19"/>
    </row>
    <row r="18" spans="1:8" ht="16.5" customHeight="1">
      <c r="A18" s="8" t="s">
        <v>50</v>
      </c>
      <c r="B18" s="71"/>
      <c r="C18" s="72">
        <v>31</v>
      </c>
      <c r="D18" s="72">
        <v>37</v>
      </c>
      <c r="E18" s="11">
        <v>68</v>
      </c>
      <c r="F18" s="19"/>
    </row>
    <row r="19" spans="1:8" ht="16.5" customHeight="1">
      <c r="A19" s="5" t="s">
        <v>64</v>
      </c>
      <c r="B19" s="73"/>
      <c r="C19" s="116">
        <v>27</v>
      </c>
      <c r="D19" s="116">
        <v>24</v>
      </c>
      <c r="E19" s="24">
        <v>51</v>
      </c>
      <c r="F19" s="19"/>
    </row>
    <row r="20" spans="1:8" ht="24" customHeight="1">
      <c r="A20" s="19"/>
      <c r="B20" s="71"/>
      <c r="C20" s="71"/>
      <c r="D20" s="71"/>
    </row>
    <row r="21" spans="1:8" ht="12.75" customHeight="1">
      <c r="A21" s="25"/>
      <c r="B21" s="67"/>
      <c r="C21" s="67"/>
      <c r="D21" s="67"/>
    </row>
    <row r="22" spans="1:8">
      <c r="B22" s="67"/>
      <c r="C22" s="67"/>
      <c r="D22" s="67"/>
    </row>
    <row r="24" spans="1:8" ht="29.25" customHeight="1">
      <c r="A24" s="148" t="s">
        <v>88</v>
      </c>
      <c r="B24" s="148"/>
      <c r="C24" s="148"/>
      <c r="D24" s="148"/>
      <c r="E24" s="148"/>
      <c r="F24" s="148"/>
      <c r="G24" s="129"/>
      <c r="H24" s="129"/>
    </row>
    <row r="25" spans="1:8" ht="7.5" customHeight="1">
      <c r="A25" s="12"/>
      <c r="B25" s="13"/>
      <c r="C25" s="13"/>
      <c r="D25" s="13"/>
      <c r="E25" s="13"/>
      <c r="F25" s="13"/>
    </row>
    <row r="26" spans="1:8" ht="27.75" customHeight="1">
      <c r="A26" s="146" t="s">
        <v>72</v>
      </c>
      <c r="B26" s="127"/>
      <c r="C26" s="127"/>
      <c r="D26" s="127"/>
      <c r="E26" s="127"/>
      <c r="F26" s="127"/>
      <c r="G26" s="17"/>
      <c r="H26" s="17"/>
    </row>
    <row r="27" spans="1:8" ht="24" customHeight="1">
      <c r="A27" s="110"/>
      <c r="B27" s="30" t="s">
        <v>10</v>
      </c>
      <c r="C27" s="30" t="s">
        <v>11</v>
      </c>
      <c r="D27" s="30" t="s">
        <v>12</v>
      </c>
      <c r="E27" s="30" t="s">
        <v>13</v>
      </c>
      <c r="F27" s="30" t="s">
        <v>14</v>
      </c>
      <c r="G27" s="81"/>
    </row>
    <row r="28" spans="1:8" ht="16.5" customHeight="1">
      <c r="A28" s="22" t="s">
        <v>2</v>
      </c>
      <c r="B28" s="9">
        <v>124</v>
      </c>
      <c r="C28" s="11">
        <v>6</v>
      </c>
      <c r="D28" s="11" t="s">
        <v>80</v>
      </c>
      <c r="E28" s="11">
        <v>11</v>
      </c>
      <c r="F28" s="11">
        <v>6</v>
      </c>
      <c r="G28" s="11"/>
      <c r="H28" s="16"/>
    </row>
    <row r="29" spans="1:8" ht="16.5" customHeight="1">
      <c r="A29" s="39" t="s">
        <v>3</v>
      </c>
      <c r="B29" s="9">
        <v>147</v>
      </c>
      <c r="C29" s="11">
        <v>15</v>
      </c>
      <c r="D29" s="66" t="s">
        <v>80</v>
      </c>
      <c r="E29" s="11">
        <v>15</v>
      </c>
      <c r="F29" s="11">
        <v>5</v>
      </c>
      <c r="G29" s="11"/>
      <c r="H29" s="16"/>
    </row>
    <row r="30" spans="1:8" ht="16.5" customHeight="1">
      <c r="A30" s="38" t="s">
        <v>1</v>
      </c>
      <c r="B30" s="40">
        <v>271</v>
      </c>
      <c r="C30" s="40">
        <v>21</v>
      </c>
      <c r="D30" s="40" t="s">
        <v>80</v>
      </c>
      <c r="E30" s="40">
        <v>26</v>
      </c>
      <c r="F30" s="40">
        <v>11</v>
      </c>
      <c r="G30" s="82"/>
      <c r="H30" s="48"/>
    </row>
    <row r="31" spans="1:8" ht="24.75" customHeight="1">
      <c r="A31" s="5"/>
      <c r="B31" s="52"/>
      <c r="C31" s="11"/>
      <c r="D31" s="11"/>
      <c r="E31" s="29"/>
      <c r="F31" s="11"/>
    </row>
    <row r="32" spans="1:8" ht="36.75" customHeight="1">
      <c r="A32" s="147" t="s">
        <v>87</v>
      </c>
      <c r="B32" s="147"/>
      <c r="C32" s="147"/>
      <c r="D32" s="147"/>
      <c r="E32" s="147"/>
      <c r="F32" s="147"/>
      <c r="G32" s="94"/>
      <c r="H32" s="94"/>
    </row>
    <row r="33" spans="1:7">
      <c r="B33" s="84"/>
      <c r="C33" s="84"/>
      <c r="D33" s="84"/>
      <c r="E33" s="84"/>
      <c r="F33" s="84"/>
      <c r="G33" s="84"/>
    </row>
    <row r="35" spans="1:7">
      <c r="A35" s="93"/>
    </row>
  </sheetData>
  <mergeCells count="8">
    <mergeCell ref="A26:F26"/>
    <mergeCell ref="A32:F32"/>
    <mergeCell ref="A1:H1"/>
    <mergeCell ref="A3:F3"/>
    <mergeCell ref="A13:H13"/>
    <mergeCell ref="A15:F15"/>
    <mergeCell ref="A24:H24"/>
    <mergeCell ref="A9:F9"/>
  </mergeCells>
  <phoneticPr fontId="0" type="noConversion"/>
  <conditionalFormatting sqref="B5:E7 B28:F30 C17:E19">
    <cfRule type="cellIs" dxfId="2" priority="1" stopIfTrue="1" operator="between">
      <formula>1</formula>
      <formula>2</formula>
    </cfRule>
  </conditionalFormatting>
  <pageMargins left="0.78740157480314965" right="0.39370078740157483" top="0.98425196850393704" bottom="0.39370078740157483" header="0.51181102362204722" footer="0.51181102362204722"/>
  <pageSetup paperSize="9" firstPageNumber="93" orientation="portrait" cellComments="asDisplayed" useFirstPageNumber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zoomScaleNormal="100" workbookViewId="0">
      <selection sqref="A1:H1"/>
    </sheetView>
  </sheetViews>
  <sheetFormatPr defaultRowHeight="12.75"/>
  <cols>
    <col min="1" max="1" width="17.28515625" bestFit="1" customWidth="1"/>
    <col min="6" max="6" width="10.140625" bestFit="1" customWidth="1"/>
  </cols>
  <sheetData>
    <row r="1" spans="1:9" ht="30" customHeight="1">
      <c r="A1" s="154" t="s">
        <v>74</v>
      </c>
      <c r="B1" s="154"/>
      <c r="C1" s="154"/>
      <c r="D1" s="154"/>
      <c r="E1" s="154"/>
      <c r="F1" s="154"/>
      <c r="G1" s="154"/>
      <c r="H1" s="154"/>
      <c r="I1" s="15"/>
    </row>
    <row r="2" spans="1:9">
      <c r="A2" s="12"/>
      <c r="B2" s="12"/>
      <c r="C2" s="12"/>
      <c r="D2" s="12"/>
      <c r="E2" s="12"/>
      <c r="F2" s="20"/>
      <c r="G2" s="20"/>
      <c r="H2" s="20"/>
      <c r="I2" s="20"/>
    </row>
    <row r="3" spans="1:9" ht="25.5" customHeight="1">
      <c r="A3" s="151" t="s">
        <v>73</v>
      </c>
      <c r="B3" s="152"/>
      <c r="C3" s="152"/>
      <c r="D3" s="152"/>
      <c r="E3" s="152"/>
      <c r="F3" s="152"/>
      <c r="G3" s="152"/>
    </row>
    <row r="4" spans="1:9" ht="18" customHeight="1">
      <c r="A4" s="35" t="s">
        <v>17</v>
      </c>
      <c r="B4" s="26" t="s">
        <v>2</v>
      </c>
      <c r="C4" s="30"/>
      <c r="D4" s="26" t="s">
        <v>3</v>
      </c>
      <c r="E4" s="32"/>
      <c r="F4" s="30" t="s">
        <v>1</v>
      </c>
      <c r="G4" s="19"/>
      <c r="H4" s="19"/>
      <c r="I4" s="19"/>
    </row>
    <row r="5" spans="1:9">
      <c r="A5" s="8" t="s">
        <v>28</v>
      </c>
      <c r="B5" s="72">
        <v>21</v>
      </c>
      <c r="C5" s="98"/>
      <c r="D5" s="72">
        <v>31</v>
      </c>
      <c r="E5" s="90"/>
      <c r="F5" s="88">
        <f>SUM(B5,D5)</f>
        <v>52</v>
      </c>
    </row>
    <row r="6" spans="1:9">
      <c r="A6" s="8" t="s">
        <v>30</v>
      </c>
      <c r="B6" s="72">
        <v>4</v>
      </c>
      <c r="C6" s="98"/>
      <c r="D6" s="72">
        <v>7</v>
      </c>
      <c r="E6" s="90"/>
      <c r="F6" s="88">
        <f>SUM(B6,D6)</f>
        <v>11</v>
      </c>
    </row>
    <row r="7" spans="1:9">
      <c r="A7" s="8" t="s">
        <v>29</v>
      </c>
      <c r="B7" s="72">
        <v>6</v>
      </c>
      <c r="C7" s="98"/>
      <c r="D7" s="72">
        <v>8</v>
      </c>
      <c r="E7" s="90"/>
      <c r="F7" s="88">
        <f>SUM(B7,D7)</f>
        <v>14</v>
      </c>
    </row>
    <row r="8" spans="1:9">
      <c r="A8" s="8" t="s">
        <v>37</v>
      </c>
      <c r="B8" s="72">
        <v>9</v>
      </c>
      <c r="C8" s="98"/>
      <c r="D8" s="72">
        <v>13</v>
      </c>
      <c r="E8" s="89"/>
      <c r="F8" s="88">
        <f t="shared" ref="F8:F24" si="0">SUM(B8,D8)</f>
        <v>22</v>
      </c>
      <c r="G8" s="16"/>
    </row>
    <row r="9" spans="1:9">
      <c r="A9" s="8" t="s">
        <v>23</v>
      </c>
      <c r="B9" s="72" t="s">
        <v>80</v>
      </c>
      <c r="C9" s="98"/>
      <c r="D9" s="72">
        <v>3</v>
      </c>
      <c r="E9" s="89"/>
      <c r="F9" s="88">
        <f t="shared" si="0"/>
        <v>3</v>
      </c>
    </row>
    <row r="10" spans="1:9">
      <c r="A10" s="8" t="s">
        <v>25</v>
      </c>
      <c r="B10" s="72" t="s">
        <v>41</v>
      </c>
      <c r="C10" s="98"/>
      <c r="D10" s="72">
        <v>5</v>
      </c>
      <c r="E10" s="89"/>
      <c r="F10" s="88">
        <f t="shared" si="0"/>
        <v>5</v>
      </c>
    </row>
    <row r="11" spans="1:9">
      <c r="A11" s="8" t="s">
        <v>24</v>
      </c>
      <c r="B11" s="72">
        <v>3</v>
      </c>
      <c r="C11" s="98"/>
      <c r="D11" s="72">
        <v>4</v>
      </c>
      <c r="E11" s="89"/>
      <c r="F11" s="88">
        <f t="shared" si="0"/>
        <v>7</v>
      </c>
    </row>
    <row r="12" spans="1:9">
      <c r="A12" s="8" t="s">
        <v>20</v>
      </c>
      <c r="B12" s="72" t="s">
        <v>80</v>
      </c>
      <c r="C12" s="98"/>
      <c r="D12" s="72">
        <v>3</v>
      </c>
      <c r="E12" s="89"/>
      <c r="F12" s="88">
        <f t="shared" si="0"/>
        <v>3</v>
      </c>
      <c r="G12" s="57"/>
      <c r="H12" s="19"/>
      <c r="I12" s="19"/>
    </row>
    <row r="13" spans="1:9">
      <c r="A13" s="8" t="s">
        <v>18</v>
      </c>
      <c r="B13" s="72">
        <v>3</v>
      </c>
      <c r="C13" s="98"/>
      <c r="D13" s="72">
        <v>4</v>
      </c>
      <c r="E13" s="91"/>
      <c r="F13" s="88">
        <f t="shared" si="0"/>
        <v>7</v>
      </c>
      <c r="G13" s="19"/>
      <c r="H13" s="11"/>
      <c r="I13" s="11"/>
    </row>
    <row r="14" spans="1:9">
      <c r="A14" s="8" t="s">
        <v>27</v>
      </c>
      <c r="B14" s="72">
        <v>23</v>
      </c>
      <c r="C14" s="98"/>
      <c r="D14" s="72">
        <v>35</v>
      </c>
      <c r="E14" s="90"/>
      <c r="F14" s="88">
        <f t="shared" si="0"/>
        <v>58</v>
      </c>
    </row>
    <row r="15" spans="1:9">
      <c r="A15" s="8" t="s">
        <v>40</v>
      </c>
      <c r="B15" s="117" t="s">
        <v>80</v>
      </c>
      <c r="C15" s="98"/>
      <c r="D15" s="117" t="s">
        <v>80</v>
      </c>
      <c r="E15" s="89"/>
      <c r="F15" s="88" t="s">
        <v>80</v>
      </c>
    </row>
    <row r="16" spans="1:9">
      <c r="A16" s="8" t="s">
        <v>35</v>
      </c>
      <c r="B16" s="72">
        <v>27</v>
      </c>
      <c r="C16" s="98"/>
      <c r="D16" s="72">
        <v>23</v>
      </c>
      <c r="E16" s="89"/>
      <c r="F16" s="88">
        <f t="shared" si="0"/>
        <v>50</v>
      </c>
    </row>
    <row r="17" spans="1:9">
      <c r="A17" s="8" t="s">
        <v>31</v>
      </c>
      <c r="B17" s="72" t="s">
        <v>80</v>
      </c>
      <c r="C17" s="98"/>
      <c r="D17" s="72">
        <v>3</v>
      </c>
      <c r="E17" s="90"/>
      <c r="F17" s="88">
        <f t="shared" si="0"/>
        <v>3</v>
      </c>
    </row>
    <row r="18" spans="1:9">
      <c r="A18" s="8" t="s">
        <v>36</v>
      </c>
      <c r="B18" s="72">
        <v>5</v>
      </c>
      <c r="C18" s="98"/>
      <c r="D18" s="72">
        <v>6</v>
      </c>
      <c r="E18" s="89"/>
      <c r="F18" s="88">
        <f t="shared" si="0"/>
        <v>11</v>
      </c>
      <c r="G18" s="16"/>
    </row>
    <row r="19" spans="1:9">
      <c r="A19" s="8" t="s">
        <v>34</v>
      </c>
      <c r="B19" s="72">
        <v>6</v>
      </c>
      <c r="C19" s="98"/>
      <c r="D19" s="72">
        <v>4</v>
      </c>
      <c r="E19" s="89"/>
      <c r="F19" s="88">
        <f t="shared" si="0"/>
        <v>10</v>
      </c>
    </row>
    <row r="20" spans="1:9">
      <c r="A20" s="8" t="s">
        <v>19</v>
      </c>
      <c r="B20" s="72">
        <v>8</v>
      </c>
      <c r="C20" s="98"/>
      <c r="D20" s="72">
        <v>3</v>
      </c>
      <c r="E20" s="89"/>
      <c r="F20" s="88">
        <f t="shared" si="0"/>
        <v>11</v>
      </c>
      <c r="G20" s="57"/>
      <c r="H20" s="19"/>
      <c r="I20" s="19"/>
    </row>
    <row r="21" spans="1:9">
      <c r="A21" s="8" t="s">
        <v>21</v>
      </c>
      <c r="B21" s="72" t="s">
        <v>80</v>
      </c>
      <c r="C21" s="98"/>
      <c r="D21" s="72">
        <v>6</v>
      </c>
      <c r="E21" s="89"/>
      <c r="F21" s="88">
        <f t="shared" si="0"/>
        <v>6</v>
      </c>
    </row>
    <row r="22" spans="1:9">
      <c r="A22" s="8" t="s">
        <v>33</v>
      </c>
      <c r="B22" s="72">
        <v>9</v>
      </c>
      <c r="C22" s="98"/>
      <c r="D22" s="72">
        <v>7</v>
      </c>
      <c r="E22" s="90"/>
      <c r="F22" s="88">
        <f t="shared" si="0"/>
        <v>16</v>
      </c>
    </row>
    <row r="23" spans="1:9">
      <c r="A23" s="8" t="s">
        <v>22</v>
      </c>
      <c r="B23" s="72">
        <v>3</v>
      </c>
      <c r="C23" s="98"/>
      <c r="D23" s="72">
        <v>3</v>
      </c>
      <c r="E23" s="89"/>
      <c r="F23" s="88">
        <f t="shared" si="0"/>
        <v>6</v>
      </c>
    </row>
    <row r="24" spans="1:9">
      <c r="A24" s="8" t="s">
        <v>32</v>
      </c>
      <c r="B24" s="72">
        <v>8</v>
      </c>
      <c r="C24" s="98"/>
      <c r="D24" s="72">
        <v>8</v>
      </c>
      <c r="E24" s="90"/>
      <c r="F24" s="88">
        <f t="shared" si="0"/>
        <v>16</v>
      </c>
    </row>
    <row r="25" spans="1:9">
      <c r="A25" s="8" t="s">
        <v>26</v>
      </c>
      <c r="B25" s="72" t="s">
        <v>80</v>
      </c>
      <c r="C25" s="98"/>
      <c r="D25" s="72" t="s">
        <v>41</v>
      </c>
      <c r="E25" s="89"/>
      <c r="F25" s="88" t="s">
        <v>80</v>
      </c>
    </row>
    <row r="26" spans="1:9">
      <c r="A26" s="38" t="s">
        <v>1</v>
      </c>
      <c r="B26" s="58">
        <f>SUM(B5:B25)</f>
        <v>135</v>
      </c>
      <c r="C26" s="58"/>
      <c r="D26" s="58">
        <f>SUM(D5:D25)</f>
        <v>176</v>
      </c>
      <c r="E26" s="59"/>
      <c r="F26" s="58">
        <f>SUM(B26+D26)</f>
        <v>311</v>
      </c>
      <c r="G26" s="48"/>
    </row>
    <row r="27" spans="1:9" ht="23.25" customHeight="1">
      <c r="A27" s="5"/>
      <c r="B27" s="87"/>
      <c r="C27" s="11"/>
      <c r="D27" s="29"/>
      <c r="E27" s="11"/>
    </row>
    <row r="28" spans="1:9" ht="59.25" customHeight="1">
      <c r="A28" s="147" t="s">
        <v>51</v>
      </c>
      <c r="B28" s="153"/>
      <c r="C28" s="153"/>
      <c r="D28" s="153"/>
      <c r="E28" s="153"/>
      <c r="F28" s="153"/>
    </row>
    <row r="30" spans="1:9">
      <c r="B30" s="60"/>
      <c r="C30" s="60"/>
      <c r="D30" s="60"/>
    </row>
    <row r="33" spans="1:1">
      <c r="A33" s="105"/>
    </row>
    <row r="34" spans="1:1">
      <c r="A34" s="105"/>
    </row>
    <row r="35" spans="1:1">
      <c r="A35" s="104"/>
    </row>
    <row r="36" spans="1:1">
      <c r="A36" s="105"/>
    </row>
    <row r="37" spans="1:1">
      <c r="A37" s="104"/>
    </row>
    <row r="38" spans="1:1">
      <c r="A38" s="105"/>
    </row>
    <row r="39" spans="1:1">
      <c r="A39" s="104"/>
    </row>
    <row r="40" spans="1:1">
      <c r="A40" s="105"/>
    </row>
    <row r="41" spans="1:1">
      <c r="A41" s="105"/>
    </row>
    <row r="42" spans="1:1">
      <c r="A42" s="105"/>
    </row>
    <row r="44" spans="1:1">
      <c r="A44" s="105"/>
    </row>
  </sheetData>
  <mergeCells count="3">
    <mergeCell ref="A3:G3"/>
    <mergeCell ref="A28:F28"/>
    <mergeCell ref="A1:H1"/>
  </mergeCells>
  <phoneticPr fontId="0" type="noConversion"/>
  <conditionalFormatting sqref="B5:F26">
    <cfRule type="cellIs" dxfId="1" priority="2" stopIfTrue="1" operator="between">
      <formula>1</formula>
      <formula>2</formula>
    </cfRule>
  </conditionalFormatting>
  <conditionalFormatting sqref="B5:B26 D5:D26 F5:F26">
    <cfRule type="cellIs" dxfId="0" priority="1" stopIfTrue="1" operator="equal">
      <formula>0</formula>
    </cfRule>
  </conditionalFormatting>
  <pageMargins left="0.78740157480314965" right="0.39370078740157483" top="0.98425196850393704" bottom="0.39370078740157483" header="0.51181102362204722" footer="0.51181102362204722"/>
  <pageSetup paperSize="9" firstPageNumber="93" orientation="portrait" cellComments="asDisplayed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3</vt:i4>
      </vt:variant>
    </vt:vector>
  </HeadingPairs>
  <TitlesOfParts>
    <vt:vector size="7" baseType="lpstr">
      <vt:lpstr>7.1-7.3</vt:lpstr>
      <vt:lpstr>7.4-7.6</vt:lpstr>
      <vt:lpstr>7.7-7.9</vt:lpstr>
      <vt:lpstr>7.10</vt:lpstr>
      <vt:lpstr>'7.1-7.3'!Utskriftsområde</vt:lpstr>
      <vt:lpstr>'7.4-7.6'!Utskriftsområde</vt:lpstr>
      <vt:lpstr>'7.7-7.9'!Utskriftsområde</vt:lpstr>
    </vt:vector>
  </TitlesOfParts>
  <Company>Centrala Studiestödsnämnden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Margaretha Pettersson</dc:creator>
  <cp:lastModifiedBy>Marie-Helen Svanberg</cp:lastModifiedBy>
  <cp:lastPrinted>2015-10-27T07:45:09Z</cp:lastPrinted>
  <dcterms:created xsi:type="dcterms:W3CDTF">2001-11-06T14:03:14Z</dcterms:created>
  <dcterms:modified xsi:type="dcterms:W3CDTF">2015-10-28T10:39:33Z</dcterms:modified>
</cp:coreProperties>
</file>