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0" yWindow="-90" windowWidth="10845" windowHeight="11760" tabRatio="841"/>
  </bookViews>
  <sheets>
    <sheet name="3.1a, 3.1b" sheetId="12" r:id="rId1"/>
    <sheet name="3.2" sheetId="21" r:id="rId2"/>
    <sheet name="3.3a" sheetId="13" r:id="rId3"/>
    <sheet name="3.3b" sheetId="14" r:id="rId4"/>
    <sheet name="3.3c" sheetId="38" r:id="rId5"/>
    <sheet name="3.4a" sheetId="17" r:id="rId6"/>
    <sheet name="3.4b" sheetId="18" r:id="rId7"/>
    <sheet name="3.4c" sheetId="16" r:id="rId8"/>
    <sheet name="3.5a" sheetId="19" r:id="rId9"/>
    <sheet name="3.5b" sheetId="23" r:id="rId10"/>
    <sheet name="3.5c" sheetId="24" r:id="rId11"/>
    <sheet name="3.6a" sheetId="25" r:id="rId12"/>
    <sheet name="3.6b" sheetId="30" r:id="rId13"/>
    <sheet name="3.6c" sheetId="31" r:id="rId14"/>
    <sheet name="3.7" sheetId="32" r:id="rId15"/>
    <sheet name="3.8a" sheetId="8" r:id="rId16"/>
    <sheet name="3.8b" sheetId="28" r:id="rId17"/>
    <sheet name="3.8c" sheetId="29" r:id="rId18"/>
    <sheet name="3.9,3.10" sheetId="33" r:id="rId19"/>
    <sheet name="3.11a" sheetId="34" r:id="rId20"/>
    <sheet name="3.11b" sheetId="37" r:id="rId21"/>
  </sheets>
  <definedNames>
    <definedName name="_xlnm.Print_Area" localSheetId="19">'3.11a'!$A$1:$E$26</definedName>
    <definedName name="_xlnm.Print_Area" localSheetId="20">'3.11b'!$A$1:$E$25</definedName>
    <definedName name="_xlnm.Print_Area" localSheetId="6">'3.4b'!$A$1:$K$25</definedName>
    <definedName name="_xlnm.Print_Area" localSheetId="7">'3.4c'!$A$1:$H$25</definedName>
    <definedName name="_xlnm.Print_Area" localSheetId="8">'3.5a'!$A$1:$L$42</definedName>
    <definedName name="_xlnm.Print_Area" localSheetId="9">'3.5b'!$A$1:$L$42</definedName>
    <definedName name="_xlnm.Print_Area" localSheetId="10">'3.5c'!$A$1:$J$39</definedName>
  </definedNames>
  <calcPr calcId="145621"/>
</workbook>
</file>

<file path=xl/calcChain.xml><?xml version="1.0" encoding="utf-8"?>
<calcChain xmlns="http://schemas.openxmlformats.org/spreadsheetml/2006/main">
  <c r="L6" i="38" l="1"/>
  <c r="L7" i="38"/>
  <c r="E6" i="38" l="1"/>
  <c r="F7" i="38"/>
  <c r="F10" i="38"/>
  <c r="L10" i="38"/>
  <c r="K10" i="38"/>
  <c r="J10" i="38"/>
  <c r="I10" i="38"/>
  <c r="H10" i="38"/>
  <c r="E10" i="38"/>
  <c r="D10" i="38"/>
  <c r="C10" i="38"/>
  <c r="B10" i="38"/>
  <c r="K7" i="38"/>
  <c r="J7" i="38"/>
  <c r="I7" i="38"/>
  <c r="H7" i="38"/>
  <c r="E7" i="38"/>
  <c r="D7" i="38"/>
  <c r="C7" i="38"/>
  <c r="B7" i="38"/>
  <c r="K6" i="38"/>
  <c r="J6" i="38"/>
  <c r="I6" i="38"/>
  <c r="H6" i="38"/>
  <c r="F6" i="38"/>
  <c r="D6" i="38"/>
  <c r="C6" i="38"/>
  <c r="B6" i="38"/>
</calcChain>
</file>

<file path=xl/comments1.xml><?xml version="1.0" encoding="utf-8"?>
<comments xmlns="http://schemas.openxmlformats.org/spreadsheetml/2006/main">
  <authors>
    <author>Anders Larsson</author>
  </authors>
  <commentList>
    <comment ref="A11" authorId="0">
      <text>
        <r>
          <rPr>
            <b/>
            <sz val="9"/>
            <color indexed="81"/>
            <rFont val="Tahoma"/>
            <family val="2"/>
          </rPr>
          <t>Anders Larsson:</t>
        </r>
        <r>
          <rPr>
            <sz val="9"/>
            <color indexed="81"/>
            <rFont val="Tahoma"/>
            <family val="2"/>
          </rPr>
          <t xml:space="preserve">
Uppgifterna hämtas från fasta rapporten, för att det inte ska bli mindre differenser mellan de båda tabellerna.</t>
        </r>
      </text>
    </comment>
    <comment ref="A12" authorId="0">
      <text>
        <r>
          <rPr>
            <b/>
            <sz val="9"/>
            <color indexed="81"/>
            <rFont val="Tahoma"/>
            <family val="2"/>
          </rPr>
          <t>Anders Larsson:</t>
        </r>
        <r>
          <rPr>
            <sz val="9"/>
            <color indexed="81"/>
            <rFont val="Tahoma"/>
            <family val="2"/>
          </rPr>
          <t xml:space="preserve">
Uppgifterna hämtas från fasta rapporten, för att det inte ska bli mindre differenser mellan de båda tabellerna.</t>
        </r>
      </text>
    </comment>
    <comment ref="A15" authorId="0">
      <text>
        <r>
          <rPr>
            <b/>
            <sz val="9"/>
            <color indexed="81"/>
            <rFont val="Tahoma"/>
            <family val="2"/>
          </rPr>
          <t>Anders Larsson:</t>
        </r>
        <r>
          <rPr>
            <sz val="9"/>
            <color indexed="81"/>
            <rFont val="Tahoma"/>
            <family val="2"/>
          </rPr>
          <t xml:space="preserve">
Uppgifterna hämtas från fasta rapporten, för att det inte ska bli mindre differenser mellan de båda tabellerna.</t>
        </r>
      </text>
    </comment>
    <comment ref="A16" authorId="0">
      <text>
        <r>
          <rPr>
            <b/>
            <sz val="9"/>
            <color indexed="81"/>
            <rFont val="Tahoma"/>
            <family val="2"/>
          </rPr>
          <t>Anders Larsson:</t>
        </r>
        <r>
          <rPr>
            <sz val="9"/>
            <color indexed="81"/>
            <rFont val="Tahoma"/>
            <family val="2"/>
          </rPr>
          <t xml:space="preserve">
Uppgifterna hämtas från fasta rapporten, för att det inte ska bli mindre differenser mellan de båda tabellerna.</t>
        </r>
      </text>
    </comment>
  </commentList>
</comments>
</file>

<file path=xl/sharedStrings.xml><?xml version="1.0" encoding="utf-8"?>
<sst xmlns="http://schemas.openxmlformats.org/spreadsheetml/2006/main" count="958" uniqueCount="241">
  <si>
    <r>
      <t>Totalt</t>
    </r>
    <r>
      <rPr>
        <b/>
        <vertAlign val="superscript"/>
        <sz val="8"/>
        <rFont val="Arial"/>
        <family val="2"/>
      </rPr>
      <t>1</t>
    </r>
  </si>
  <si>
    <t>Studiebidragets
andel av totala 
beloppet i %</t>
  </si>
  <si>
    <t>Studiebidrag</t>
  </si>
  <si>
    <t>Totalt</t>
  </si>
  <si>
    <t>Grundskolenivå</t>
  </si>
  <si>
    <t>Gymnasienivå</t>
  </si>
  <si>
    <t>Eftergymnasial nivå</t>
  </si>
  <si>
    <t xml:space="preserve">Komvux
</t>
  </si>
  <si>
    <t xml:space="preserve">Forskar-
utbildning
</t>
  </si>
  <si>
    <t>Heltid</t>
  </si>
  <si>
    <t xml:space="preserve">Män </t>
  </si>
  <si>
    <t>Kvinnor</t>
  </si>
  <si>
    <t>Deltid</t>
  </si>
  <si>
    <t>Män</t>
  </si>
  <si>
    <t xml:space="preserve">Folkhög-
skola
 </t>
  </si>
  <si>
    <t>obetalda avgifter</t>
  </si>
  <si>
    <t>obetalda återkrav</t>
  </si>
  <si>
    <t>för hög inkomst</t>
  </si>
  <si>
    <t>Stockholm</t>
  </si>
  <si>
    <t>Hela riket</t>
  </si>
  <si>
    <t>Folkhögskola</t>
  </si>
  <si>
    <t>Komvux</t>
  </si>
  <si>
    <t>Gymnasieskola</t>
  </si>
  <si>
    <t>Studie-
bidrag</t>
  </si>
  <si>
    <t>Merkost-
nadslån</t>
  </si>
  <si>
    <t xml:space="preserve">Grundlån
</t>
  </si>
  <si>
    <t>Hel- och deltid</t>
  </si>
  <si>
    <t>Totalt antal</t>
  </si>
  <si>
    <t>Totalt
efter-
gymnasial
nivå</t>
  </si>
  <si>
    <t xml:space="preserve">Antal </t>
  </si>
  <si>
    <t xml:space="preserve">Totalt </t>
  </si>
  <si>
    <t>Kvinnor
och män</t>
  </si>
  <si>
    <t>Totalt
efter-
gymnasial-
nivå</t>
  </si>
  <si>
    <t>längsta tid gy-nivå</t>
  </si>
  <si>
    <t>längsta tid eg-nivå</t>
  </si>
  <si>
    <t>Grund-
läggande
högskole-
utbildning</t>
  </si>
  <si>
    <t>-</t>
  </si>
  <si>
    <t>.</t>
  </si>
  <si>
    <t>Basår</t>
  </si>
  <si>
    <t>Tilläggs-
lån</t>
  </si>
  <si>
    <t xml:space="preserve">Grundskole- och gymnasienivå </t>
  </si>
  <si>
    <t>Grundskole- och gymnasienivå</t>
  </si>
  <si>
    <t>Grund-
skolenivå</t>
  </si>
  <si>
    <t xml:space="preserve">Gymnasienivå
</t>
  </si>
  <si>
    <t xml:space="preserve">Eftergymnasial nivå
</t>
  </si>
  <si>
    <t xml:space="preserve">Kvinnor
</t>
  </si>
  <si>
    <t xml:space="preserve">Män
</t>
  </si>
  <si>
    <t>Stockholms län</t>
  </si>
  <si>
    <t>Östra Mellansverige</t>
  </si>
  <si>
    <t>Uppsala län</t>
  </si>
  <si>
    <t>Södermanlands län</t>
  </si>
  <si>
    <t>Östergötlands län</t>
  </si>
  <si>
    <t>Västmanlands län</t>
  </si>
  <si>
    <t>Småland med öarna</t>
  </si>
  <si>
    <t>Jönköpings län</t>
  </si>
  <si>
    <t>Kronobergs län</t>
  </si>
  <si>
    <t>Kalmar län</t>
  </si>
  <si>
    <t>Gotlands län</t>
  </si>
  <si>
    <t>Sydsverige</t>
  </si>
  <si>
    <t>Blekinge län</t>
  </si>
  <si>
    <t>Skåne län</t>
  </si>
  <si>
    <t>Västsverige</t>
  </si>
  <si>
    <t>Hallands län</t>
  </si>
  <si>
    <t>Västra Götalands län</t>
  </si>
  <si>
    <t>Norra Mellansverige</t>
  </si>
  <si>
    <t>Värmlands län</t>
  </si>
  <si>
    <t>Dalarnas län</t>
  </si>
  <si>
    <t>Gävleborgs län</t>
  </si>
  <si>
    <t>Mellersta Norrland</t>
  </si>
  <si>
    <t>Västernorrlands län</t>
  </si>
  <si>
    <t>Jämtlands län</t>
  </si>
  <si>
    <t>Övre Norrland</t>
  </si>
  <si>
    <t>Västerbottens län</t>
  </si>
  <si>
    <t>Norrbottens län</t>
  </si>
  <si>
    <t>Andel av
hela riket</t>
  </si>
  <si>
    <t>20-årsregeln</t>
  </si>
  <si>
    <t>Län</t>
  </si>
  <si>
    <t>Grundlån</t>
  </si>
  <si>
    <t>Merkostnadslån</t>
  </si>
  <si>
    <t>Tilläggslån</t>
  </si>
  <si>
    <t>Gymnasie-
nivå</t>
  </si>
  <si>
    <t>Grundskole-
nivå</t>
  </si>
  <si>
    <t xml:space="preserve">Totalt
</t>
  </si>
  <si>
    <t xml:space="preserve">Folkhög-
skola
</t>
  </si>
  <si>
    <r>
      <t xml:space="preserve">Studietakt
</t>
    </r>
    <r>
      <rPr>
        <sz val="8"/>
        <rFont val="Arial"/>
        <family val="2"/>
      </rPr>
      <t>Kön</t>
    </r>
  </si>
  <si>
    <t xml:space="preserve">
</t>
  </si>
  <si>
    <t>Nivå</t>
  </si>
  <si>
    <t xml:space="preserve">Skolform
</t>
  </si>
  <si>
    <t xml:space="preserve">
Skolform
</t>
  </si>
  <si>
    <t>Studietakt</t>
  </si>
  <si>
    <t xml:space="preserve">Kön
</t>
  </si>
  <si>
    <t>Kön</t>
  </si>
  <si>
    <t>Studietakt
Kön</t>
  </si>
  <si>
    <t xml:space="preserve">Avslagsgrund
</t>
  </si>
  <si>
    <t>Kompletterande utbildning</t>
  </si>
  <si>
    <t>Antal kvinnor</t>
  </si>
  <si>
    <t>Antal män</t>
  </si>
  <si>
    <t>Generell bidragsnivå</t>
  </si>
  <si>
    <t>Högre bidragsnivå</t>
  </si>
  <si>
    <t>Andra halvåret</t>
  </si>
  <si>
    <t>Första halvåret</t>
  </si>
  <si>
    <t>Första och andra halvåret</t>
  </si>
  <si>
    <t>Tillläggsbidrag</t>
  </si>
  <si>
    <t>Tilläggs-bidrag</t>
  </si>
  <si>
    <t>54-årsregeln</t>
  </si>
  <si>
    <t xml:space="preserve">          </t>
  </si>
  <si>
    <t>Utbildningsnivå
Antal barn</t>
  </si>
  <si>
    <t>Totalt belopp</t>
  </si>
  <si>
    <t xml:space="preserve">                       Price base amount and maximum amount of financial student aid 
                       by a period of 20 weeks, basic grant      </t>
  </si>
  <si>
    <t xml:space="preserve">                       Price base amount and maximum amount of financial student aid 
                       by a period of 20 weeks, higher grant                </t>
  </si>
  <si>
    <t>Totalt
grundskole-/
gymnasie-
nivå</t>
  </si>
  <si>
    <t xml:space="preserve">Flickor
</t>
  </si>
  <si>
    <t xml:space="preserve">Pojkar
</t>
  </si>
  <si>
    <t>Uppgift 
saknas</t>
  </si>
  <si>
    <t xml:space="preserve">  1 barn</t>
  </si>
  <si>
    <t xml:space="preserve">  2 barn</t>
  </si>
  <si>
    <t xml:space="preserve">  3 barn</t>
  </si>
  <si>
    <t xml:space="preserve">  4 barn eller fler </t>
  </si>
  <si>
    <t>längsta tid gr-nivå</t>
  </si>
  <si>
    <t>Örebro län</t>
  </si>
  <si>
    <r>
      <t>Totalt</t>
    </r>
    <r>
      <rPr>
        <b/>
        <vertAlign val="superscript"/>
        <sz val="8"/>
        <rFont val="Arial"/>
        <family val="2"/>
      </rPr>
      <t>2</t>
    </r>
  </si>
  <si>
    <t>Varav med enbart 
studiebidrag</t>
  </si>
  <si>
    <t>42 800</t>
  </si>
  <si>
    <r>
      <t>00</t>
    </r>
    <r>
      <rPr>
        <sz val="8.5"/>
        <rFont val="Arial"/>
        <family val="2"/>
      </rPr>
      <t>–19 år</t>
    </r>
  </si>
  <si>
    <t>20–24 år</t>
  </si>
  <si>
    <t>25–29 år</t>
  </si>
  <si>
    <t>30–34 år</t>
  </si>
  <si>
    <t>35–39 år</t>
  </si>
  <si>
    <t>40–44 år</t>
  </si>
  <si>
    <t>45–49 år</t>
  </si>
  <si>
    <t>50–54 år</t>
  </si>
  <si>
    <t>55 år–</t>
  </si>
  <si>
    <r>
      <t>00</t>
    </r>
    <r>
      <rPr>
        <sz val="8"/>
        <rFont val="Arial"/>
        <family val="2"/>
      </rPr>
      <t>–19 år</t>
    </r>
  </si>
  <si>
    <t xml:space="preserve">50 år– </t>
  </si>
  <si>
    <r>
      <t>0</t>
    </r>
    <r>
      <rPr>
        <sz val="8.5"/>
        <rFont val="Arial"/>
        <family val="2"/>
      </rPr>
      <t>5–9 år</t>
    </r>
  </si>
  <si>
    <t>10–14 år</t>
  </si>
  <si>
    <t>15–18 år</t>
  </si>
  <si>
    <t>3                Studiemedel för studier i Sverige</t>
  </si>
  <si>
    <t xml:space="preserve">                  Financial student aid for studies in Sweden</t>
  </si>
  <si>
    <r>
      <t>Totalt</t>
    </r>
    <r>
      <rPr>
        <b/>
        <vertAlign val="superscript"/>
        <sz val="8.5"/>
        <rFont val="Arial"/>
        <family val="2"/>
      </rPr>
      <t>1</t>
    </r>
  </si>
  <si>
    <r>
      <t>KY-utbildning</t>
    </r>
    <r>
      <rPr>
        <vertAlign val="superscript"/>
        <sz val="8"/>
        <rFont val="Arial"/>
        <family val="2"/>
      </rPr>
      <t>3</t>
    </r>
  </si>
  <si>
    <r>
      <t>Gymnasie-
skola
m.m.</t>
    </r>
    <r>
      <rPr>
        <vertAlign val="superscript"/>
        <sz val="8.5"/>
        <rFont val="Arial"/>
        <family val="2"/>
      </rPr>
      <t>3</t>
    </r>
    <r>
      <rPr>
        <sz val="8.5"/>
        <rFont val="Arial"/>
        <family val="2"/>
      </rPr>
      <t xml:space="preserve">
</t>
    </r>
  </si>
  <si>
    <r>
      <t>Övriga</t>
    </r>
    <r>
      <rPr>
        <vertAlign val="superscript"/>
        <sz val="8.5"/>
        <rFont val="Arial"/>
        <family val="2"/>
      </rPr>
      <t>4</t>
    </r>
    <r>
      <rPr>
        <sz val="8.5"/>
        <rFont val="Arial"/>
        <family val="2"/>
      </rPr>
      <t xml:space="preserve">
</t>
    </r>
  </si>
  <si>
    <r>
      <t>Gymnasie-
skola
m.m.</t>
    </r>
    <r>
      <rPr>
        <vertAlign val="superscript"/>
        <sz val="8.5"/>
        <rFont val="Arial"/>
        <family val="2"/>
      </rPr>
      <t>1</t>
    </r>
    <r>
      <rPr>
        <sz val="8.5"/>
        <rFont val="Arial"/>
        <family val="2"/>
      </rPr>
      <t xml:space="preserve">
</t>
    </r>
  </si>
  <si>
    <r>
      <t xml:space="preserve">
Övriga</t>
    </r>
    <r>
      <rPr>
        <vertAlign val="superscript"/>
        <sz val="8.5"/>
        <rFont val="Arial"/>
        <family val="2"/>
      </rPr>
      <t xml:space="preserve">2
</t>
    </r>
    <r>
      <rPr>
        <sz val="8.5"/>
        <rFont val="Arial"/>
        <family val="2"/>
      </rPr>
      <t xml:space="preserve">
</t>
    </r>
  </si>
  <si>
    <r>
      <t>Gymnasienivå</t>
    </r>
    <r>
      <rPr>
        <vertAlign val="superscript"/>
        <sz val="8.5"/>
        <rFont val="Arial"/>
        <family val="2"/>
      </rPr>
      <t>2</t>
    </r>
  </si>
  <si>
    <r>
      <t xml:space="preserve">
Prisbasbelopp</t>
    </r>
    <r>
      <rPr>
        <vertAlign val="superscript"/>
        <sz val="8.5"/>
        <rFont val="Arial"/>
        <family val="2"/>
      </rPr>
      <t>2</t>
    </r>
    <r>
      <rPr>
        <sz val="8.5"/>
        <rFont val="Arial"/>
        <family val="2"/>
      </rPr>
      <t xml:space="preserve"> 
kr</t>
    </r>
  </si>
  <si>
    <r>
      <t>Studielån</t>
    </r>
    <r>
      <rPr>
        <vertAlign val="superscript"/>
        <sz val="8.5"/>
        <rFont val="Arial"/>
        <family val="2"/>
      </rPr>
      <t>3</t>
    </r>
  </si>
  <si>
    <t>Kalenderhalvår</t>
  </si>
  <si>
    <t>Kön och bidragsnivå</t>
  </si>
  <si>
    <t xml:space="preserve">1   Nettoräknat antal. Studerande som läst med olika bidragsnivåer under tidsperioden har räknats endast en gång. </t>
  </si>
  <si>
    <t>Högskola och universitet</t>
  </si>
  <si>
    <t xml:space="preserve">
Komvux/
folkhög-
skola
</t>
  </si>
  <si>
    <t>1   Redovisningen gäller de beslut om reducering som görs utifrån den inkomst som den studerande 
     har uppgett. Det är dessa inkomstuppgifter som ligger till grund vid prövning och utbetalning. Den 
     efterkontroll som görs mot Skatteverkets uppgifter finns inte med i tabellen.</t>
  </si>
  <si>
    <t xml:space="preserve">Komvux/
folkhög-
skola
</t>
  </si>
  <si>
    <r>
      <t>0</t>
    </r>
    <r>
      <rPr>
        <sz val="8.5"/>
        <rFont val="Arial"/>
        <family val="2"/>
      </rPr>
      <t>0–4 år</t>
    </r>
  </si>
  <si>
    <t>1   Inklusive vissa gymnasiala utbildningar med annan huvudman än kommun och landsting samt basåret vid högskola eller 
     universitet.
2   Andra eftergymnasiala utbildningar än högskoleutbildningar samt forskarutbildning.</t>
  </si>
  <si>
    <r>
      <t xml:space="preserve">1   För längre tidsserier, se webbplatsen: </t>
    </r>
    <r>
      <rPr>
        <u/>
        <sz val="8.5"/>
        <color indexed="12"/>
        <rFont val="Arial"/>
        <family val="2"/>
      </rPr>
      <t>http://www.csn.se/om-csn/statistik/studiemedelsbelopp</t>
    </r>
    <r>
      <rPr>
        <sz val="8.5"/>
        <rFont val="Arial"/>
        <family val="2"/>
      </rPr>
      <t>.
2   Beräkningen av studiemedel grundas på prisbasbeloppet enligt lagen (1962:381) om allmän försäkring. 
3   Avser grundlån. Under vissa omständigheter är det dessutom möjligt att få merkostnadslån och tilläggslån.</t>
    </r>
  </si>
  <si>
    <t>1   Redovisningen gäller de beslut om reducering som görs utifrån den inkomst som den studerande 
     har uppgett. Det är dessa inkomstuppgifter som ligger till grund vid prövning och utbetalning. Den
     efterkontroll som görs mot Skatteverkets uppgifter finns inte med i tabellen.</t>
  </si>
  <si>
    <r>
      <t>studieresultat</t>
    </r>
    <r>
      <rPr>
        <vertAlign val="superscript"/>
        <sz val="8.5"/>
        <rFont val="Arial"/>
        <family val="2"/>
      </rPr>
      <t>6</t>
    </r>
  </si>
  <si>
    <r>
      <t xml:space="preserve">1   För längre tidsserier, se webbplatsen: </t>
    </r>
    <r>
      <rPr>
        <u/>
        <sz val="8.5"/>
        <color indexed="12"/>
        <rFont val="Arial"/>
        <family val="2"/>
      </rPr>
      <t>http://www.csn.se/om-csn/statistik/studiemedelsbelopp</t>
    </r>
    <r>
      <rPr>
        <sz val="8.5"/>
        <rFont val="Arial"/>
        <family val="2"/>
      </rPr>
      <t>. 
2   Beräkningen av studiemedel grundas på prisbasbeloppet enligt lagen (1962:381) om allmän försäkring.
3   Avser grundlån. Under vissa omständigheter är det dessutom möjligt att få merkostnadslån och tilläggslån.</t>
    </r>
  </si>
  <si>
    <t xml:space="preserve">1   Nettoräknat antal. Studerande som läst på olika nivåer under tidsperioden 
     har räknats endast en gång. </t>
  </si>
  <si>
    <r>
      <t>Prisbasbelopp</t>
    </r>
    <r>
      <rPr>
        <vertAlign val="superscript"/>
        <sz val="8.5"/>
        <rFont val="Arial"/>
        <family val="2"/>
      </rPr>
      <t xml:space="preserve">2
</t>
    </r>
    <r>
      <rPr>
        <sz val="8.5"/>
        <rFont val="Arial"/>
        <family val="2"/>
      </rPr>
      <t xml:space="preserve">kronor
</t>
    </r>
  </si>
  <si>
    <t>Maximalt studiemedelsbelopp, kronor</t>
  </si>
  <si>
    <t>kronor</t>
  </si>
  <si>
    <t>Utbetalda belopp, miljoner kronor</t>
  </si>
  <si>
    <r>
      <t xml:space="preserve">
Gymnasie-
skola 
m.m.</t>
    </r>
    <r>
      <rPr>
        <vertAlign val="superscript"/>
        <sz val="8.5"/>
        <rFont val="Arial"/>
        <family val="2"/>
      </rPr>
      <t>2</t>
    </r>
    <r>
      <rPr>
        <sz val="8.5"/>
        <rFont val="Arial"/>
        <family val="2"/>
      </rPr>
      <t xml:space="preserve">
</t>
    </r>
  </si>
  <si>
    <r>
      <t>Övriga</t>
    </r>
    <r>
      <rPr>
        <vertAlign val="superscript"/>
        <sz val="8.5"/>
        <rFont val="Arial"/>
        <family val="2"/>
      </rPr>
      <t>3</t>
    </r>
    <r>
      <rPr>
        <sz val="8.5"/>
        <rFont val="Arial"/>
        <family val="2"/>
      </rPr>
      <t xml:space="preserve">
</t>
    </r>
  </si>
  <si>
    <r>
      <t>Totalt antal som 
fått avslag</t>
    </r>
    <r>
      <rPr>
        <b/>
        <vertAlign val="superscript"/>
        <sz val="8.5"/>
        <rFont val="Arial"/>
        <family val="2"/>
      </rPr>
      <t>4</t>
    </r>
  </si>
  <si>
    <r>
      <t>varav med följande 
avslagsmotivering</t>
    </r>
    <r>
      <rPr>
        <vertAlign val="superscript"/>
        <sz val="8.5"/>
        <rFont val="Arial"/>
        <family val="2"/>
      </rPr>
      <t>5</t>
    </r>
  </si>
  <si>
    <t>1   Inklusive vissa gymnasiala utbildningar med annan huvudman än kommun och landsting samt basåret vid högskola 
     eller universitet.
2   Andra eftergymnasiala utbildningar än högskoleutbildningar samt forskarutbildning.</t>
  </si>
  <si>
    <r>
      <t>År</t>
    </r>
    <r>
      <rPr>
        <vertAlign val="superscript"/>
        <sz val="8.5"/>
        <rFont val="Arial"/>
        <family val="2"/>
      </rPr>
      <t>1</t>
    </r>
  </si>
  <si>
    <r>
      <t>Totalt</t>
    </r>
    <r>
      <rPr>
        <b/>
        <vertAlign val="superscript"/>
        <sz val="8"/>
        <rFont val="Arial"/>
        <family val="2"/>
      </rPr>
      <t>3</t>
    </r>
  </si>
  <si>
    <r>
      <t>Gymnasie-
skola
m.m.</t>
    </r>
    <r>
      <rPr>
        <vertAlign val="superscript"/>
        <sz val="8.5"/>
        <rFont val="Arial"/>
        <family val="2"/>
      </rPr>
      <t>4</t>
    </r>
    <r>
      <rPr>
        <sz val="8.5"/>
        <rFont val="Arial"/>
        <family val="2"/>
      </rPr>
      <t xml:space="preserve">
</t>
    </r>
  </si>
  <si>
    <r>
      <t>20–24 år</t>
    </r>
    <r>
      <rPr>
        <vertAlign val="superscript"/>
        <sz val="8.5"/>
        <rFont val="Arial"/>
        <family val="2"/>
      </rPr>
      <t>3</t>
    </r>
  </si>
  <si>
    <r>
      <t>Gymnasie-
skola
m.m.</t>
    </r>
    <r>
      <rPr>
        <vertAlign val="superscript"/>
        <sz val="8.5"/>
        <rFont val="Arial"/>
        <family val="2"/>
      </rPr>
      <t>2</t>
    </r>
    <r>
      <rPr>
        <sz val="8.5"/>
        <rFont val="Arial"/>
        <family val="2"/>
      </rPr>
      <t xml:space="preserve">
</t>
    </r>
  </si>
  <si>
    <t>1   Tabellen har sekretessgranskats, vilket innebär att enskilda celler med antal mindre än 3 har ersatts med " och att summeringar 
     har justerats.
2   En person kan finnas registrerad med olika studietakt under samma läsår.
3   Inklusive vissa gymnasiala utbildningar med annan huvudman än kommun och landsting samt basåret vid 
     högskola eller universitet. 
4   Andra eftergymnasiala utbildningar än högskoleutbildningar.</t>
  </si>
  <si>
    <t>1   Tabellen har sekretessgranskats, vilket innebär att enskilda celler med antal färre än 3 har ersatts med " och att summeringar 
     har justerats.
2   En person kan finnas registrerad med olika studietakt under samma läsår.
3   Inklusive vissa gymnasiala utbildningar med annan huvudman än kommun och landsting samt basåret vid högskola eller universitet. 
4   Andra eftergymnasiala utbildningar än högskoleutbildningar.</t>
  </si>
  <si>
    <t>1   Tabellen har sekretessgranskats, vilket innebär att enskilda celler med antal mindre än 3 
     har ersatts med " och att summeringar har justerats.</t>
  </si>
  <si>
    <t>Tabell 3.2     Antal studerande som fått studiemedel samt utbetalda belopp, fördelat på kön, 
                      bidragsnivå och typ av studiestöd, 2013/14</t>
  </si>
  <si>
    <t xml:space="preserve">                      Number of students receiving financial student aid and total expenditure,
                      by sex, level of grant and type of aid, 2013/14</t>
  </si>
  <si>
    <r>
      <t>Tabell 3.3a     Antal studerande som fått studiemedel, fördelat på kön, typ av studiestöd, 
                        skolform och utbildningsnivå, 2013/14</t>
    </r>
    <r>
      <rPr>
        <b/>
        <vertAlign val="superscript"/>
        <sz val="10"/>
        <rFont val="Arial"/>
        <family val="2"/>
      </rPr>
      <t>1</t>
    </r>
  </si>
  <si>
    <t xml:space="preserve">                        Number of students receiving financial student aid, by sex, 
                        type of aid, type of school and level of education, 2013/14</t>
  </si>
  <si>
    <r>
      <t>Tabell 3.3b    Antal studerande som fått studiemedel med generellt bidrag, fördelat på 
                       kön, typ av studiestöd, skolform och utbildningsnivå, 2013/14</t>
    </r>
    <r>
      <rPr>
        <b/>
        <vertAlign val="superscript"/>
        <sz val="10"/>
        <rFont val="Arial"/>
        <family val="2"/>
      </rPr>
      <t>1</t>
    </r>
  </si>
  <si>
    <t xml:space="preserve">                       Number of students receiving basic grant, by sex, type of aid, type of school and level 
                       of education, 2013/14</t>
  </si>
  <si>
    <t>1   Tabellen har sekretessgranskats, vilket innebär att enskilda celler med antal mindre än 3 har ersatts med " och att summeringar 
     har justerats.
2   Nettoräknat antal. Studerande som läst på olika utbildningsnivåer under läsåret har räknats endast en gång.
3   Lagen och förordningen om kvalificerad yrkesutbildning upphävdes den 15 april 2009. Utbildningar som har beviljats statligt stöd 
     före detta datum kan få fortsatt stöd enligt lagen och förordningen om kvalificerad yrkesutbildning, dock längst till och med den 
     31 december 2013.
4   I skolformen 'Övriga' ingår eftergymnasial utbildning vid vissa trafikflygarutbildningar, teologiska utbildningar, polisutbildningar med
     mera.</t>
  </si>
  <si>
    <t>Yrkeshögskola</t>
  </si>
  <si>
    <r>
      <t>Övriga</t>
    </r>
    <r>
      <rPr>
        <vertAlign val="superscript"/>
        <sz val="8"/>
        <rFont val="Arial"/>
        <family val="2"/>
      </rPr>
      <t>4</t>
    </r>
  </si>
  <si>
    <t>1   Tabellen har sekretessgranskats, vilket innebär att enskilda celler med antal mindre än 3 har ersatts med " och att summeringar 
     har justerats.
2   Nettoräknat antal. Studerande som läst på olika utbildningsnivåer under läsåret har räknats endast en gång.
3   Lagen och förordningen om kvalificerad yrkesutbildning upphävdes den 15 april 2009. Utbildningar som har
     beviljats statligt stöd före detta datum kan få fortsatt stöd enligt lagen och förordningen om kvalificerad 
     yrkesutbildning, dock längst till och med den 31 december 2013.
4   I skolformen 'Övriga' ingår eftergymnasial utbildning vid vissa trafikflygarutbildningar, teologiska utbildningar, polisutbildningar
     med mera.</t>
  </si>
  <si>
    <r>
      <t>Tabell 3.3c    Antal studerande som fått studiemedel med högre bidrag, fördelat 
                       på kön, typ av studiestöd, skolform och utbildningsnivå, 2013/14</t>
    </r>
    <r>
      <rPr>
        <b/>
        <vertAlign val="superscript"/>
        <sz val="10"/>
        <rFont val="Arial"/>
        <family val="2"/>
      </rPr>
      <t>1, 2</t>
    </r>
  </si>
  <si>
    <t xml:space="preserve">                       Number of students receiving higher grant, by sex, type of aid, type of school and 
                       level of education, 2013/14 </t>
  </si>
  <si>
    <t>1   Tabellen har sekretessgranskats, vilket innebär att enskilda celler med antal mindre än 3 har ersatts med " och att summeringar 
     har justerats.
2   Den 1 januari 2011 upphörde det högre bidraget att beviljas för studerande på specialpedagogutbildningar på eftergymnasial 
     nivå. En studerande som har beviljats det högre bidraget innan dess kunde få det högre bidraget för att avsluta utbildningen 
     (till och med den 30 juni 2012). Övergångsregler möjliggör även för vissa studerande på yrkestekniskt program att få det högre
     bidraget till och med 30 juni 2015. Läsåret 2013/14 var det ingen studerande som fick det högre bidraget med hänsyn till dessa
     övergångsregler. 
3   Nettoräknat antal. Studerande som läst på olika utbildningsnivåer under läsåret har räknats endast en gång.</t>
  </si>
  <si>
    <r>
      <t>Tabell 3.4a    Antal studerande som fått studiemedel samt studerande med enbart 
                       studiebidrag, fördelat på studietakt, kön och utbildningsnivå, 2013/14</t>
    </r>
    <r>
      <rPr>
        <b/>
        <vertAlign val="superscript"/>
        <sz val="10"/>
        <rFont val="Arial"/>
        <family val="2"/>
      </rPr>
      <t>1, 2</t>
    </r>
  </si>
  <si>
    <t xml:space="preserve">                       Number of students receiving financial student aid and students receiving only the 
                       grant element of student aid, by study tempo, sex and level of education, 2013/14</t>
  </si>
  <si>
    <r>
      <t>Tabell 3.4b    Antal studerande som fått studiemedel med generellt bidrag samt 
                       studerande som fått enbart studiebidrag, fördelat på studietakt, kön 
                       och utbildningsnivå, 2013/14</t>
    </r>
    <r>
      <rPr>
        <b/>
        <vertAlign val="superscript"/>
        <sz val="10"/>
        <rFont val="Arial"/>
        <family val="2"/>
      </rPr>
      <t>1, 2</t>
    </r>
    <r>
      <rPr>
        <b/>
        <sz val="10"/>
        <rFont val="Arial"/>
        <family val="2"/>
      </rPr>
      <t xml:space="preserve">  </t>
    </r>
  </si>
  <si>
    <t xml:space="preserve">                       Number of students receiving basic grant and students receiving only the grant element 
                       of student aid, by study tempo, sex and level of education, 2013/14</t>
  </si>
  <si>
    <r>
      <t>Tabell 3.4c    Antal studerande som fått studiemedel med högre bidrag
                      samt studerande som fått enbart studiebidrag, fördelat på 
                      studietakt, kön och utbildningsnivå, 2013/14</t>
    </r>
    <r>
      <rPr>
        <b/>
        <vertAlign val="superscript"/>
        <sz val="10"/>
        <rFont val="Arial"/>
        <family val="2"/>
      </rPr>
      <t>1, 2, 3</t>
    </r>
  </si>
  <si>
    <t xml:space="preserve">                       Number of students receiving higher grant and students receiving only the grant 
                       element of student aid, by study tempo, sex and level of education, 2013/14</t>
  </si>
  <si>
    <t xml:space="preserve">1   Tabellen har sekretessgranskats, vilket innebär att enskilda celler med antal färre än 3 har 
     ersatts med " och att summeringar har justerats.
2   En person kan finnas registrerad med olika studietakt under samma läsår.
3   Den 1 januari 2011 upphörde det högre bidraget att beviljas för studerande på specialpedagogutbildningar på 
     eftergymnasial nivå. En studerande som har beviljats det högre bidraget innan dess kunde få det högre bidraget 
     för att avsluta utbildningen (till och med den 30 juni 2012). Övergångsregler möjliggör även för vissa studerande 
     på yrkestekniskt program att få det högre bidraget till och med 30 juni 2015. Läsåret 2013/14 var det ingen 
     studerande som fick det högre bidraget med hänsyn till dessa övergångsregler. 
4   Inklusive vissa gymnasiala utbildningar med annan huvudman än kommun och landsting. </t>
  </si>
  <si>
    <t>Tabell 3.5a    Andel studerande per åldersgrupp som fått studiemedel, fördelat på ålder, 
                       kön, utbildningsnivå och skolform, procent, 2013/14</t>
  </si>
  <si>
    <t xml:space="preserve">                       Relative share of students per age-group receiving financial student aid, by age, sex, 
                       level of education and type of school, percent, 2013/14 </t>
  </si>
  <si>
    <t xml:space="preserve">Ålder
2013-12-31
</t>
  </si>
  <si>
    <t>Tabell 3.5b    Andel studerande per åldersgrupp som fått studiemedel med generellt bidrag,
                      fördelat på ålder, kön, utbildningsnivå och skolform, procent, 2013/14</t>
  </si>
  <si>
    <t xml:space="preserve">                       Relative share of students per age-group receiving basic grant, by age, sex, level of 
                       education and type of school, percent, 2013/14 </t>
  </si>
  <si>
    <r>
      <t>Tabell 3.5c    Andel studerande per åldersgrupp som fått studiemedel med högre bidrag, 
                      fördelat på ålder, kön, utbildningsnivå och skolform, procent, 2013/14</t>
    </r>
    <r>
      <rPr>
        <b/>
        <vertAlign val="superscript"/>
        <sz val="10"/>
        <rFont val="Arial"/>
        <family val="2"/>
      </rPr>
      <t>1</t>
    </r>
  </si>
  <si>
    <t xml:space="preserve">                       Relative share of students per age-group receiving higher grant, by age, sex, 
                       level of education and type of school, percent, 2013/14</t>
  </si>
  <si>
    <t>1   Den 1 januari 2011 upphörde det högre bidraget att beviljas för studerande på specialpedagogutbildningar på 
     eftergymnasial nivå. En studerande som har beviljats det högre bidraget innan dess kunde få det högre 
     bidraget för att avsluta utbildningen (till och med den 30 juni 2012). Övergångsregler möjliggör även för vissa 
     studerande på yrkestekniskt program att få det högre bidraget till och med 30 juni 2015. Läsåret 2013/14 var 
     det ingen studerande som fick det högre bidraget med hänsyn till dessa övergångsregler. 
2   Inklusive vissa gymnasiala utbildningar med annan huvudman än kommun och landsting.          
3   Den åldersfördelning som redovisas avser åldern vid årets slut 2013. Huvudregeln är att studiemedel med det 
     högre bidraget kan beviljas tidigast från och med ingången av det kalenderår då den studerande fyller 25 år.
     I åldersintervallet 20–24 år återfinns personer som fyllde 25 år under 2014 och som påbörjade 
     sina studier under det första kalenderhalvåret 2014. Genom en tillfällig satsning ges också möjlighet för unga
     arbetslösa under 25 år, som saknar fullständig grundskole- eller gymnasieutbildning eller slutomdöme från 
     folkhögskola, att studera med det högre bidraget.</t>
  </si>
  <si>
    <r>
      <t>Tabell 3.6a    Antal studerande som fått reducerade studiemedel</t>
    </r>
    <r>
      <rPr>
        <b/>
        <vertAlign val="superscript"/>
        <sz val="10"/>
        <rFont val="Arial"/>
        <family val="2"/>
      </rPr>
      <t xml:space="preserve"> </t>
    </r>
    <r>
      <rPr>
        <b/>
        <sz val="10"/>
        <rFont val="Arial"/>
        <family val="2"/>
      </rPr>
      <t xml:space="preserve"> 
                      på grund av meddelad inkomst, fördelat på utbild-
                      ningsnivå, studietakt och kön, 2013/14</t>
    </r>
    <r>
      <rPr>
        <b/>
        <vertAlign val="superscript"/>
        <sz val="10"/>
        <rFont val="Arial"/>
        <family val="2"/>
      </rPr>
      <t>1</t>
    </r>
  </si>
  <si>
    <t xml:space="preserve">                       Number of students receiving reduced financial student aid 
                       due to reported income, by level of education, study tempo 
                       and sex, 2013/14</t>
  </si>
  <si>
    <t>Höstterminen 2013</t>
  </si>
  <si>
    <t>Vårterminen 2014</t>
  </si>
  <si>
    <r>
      <t>Tabell 3.6b    Antal studerande med generellt bidrag som fått reducerade
                       studiemedel på grund av meddelad inkomst, fördelat på 
                       utbildningsnivå, studietakt och kön, 2013/14</t>
    </r>
    <r>
      <rPr>
        <b/>
        <vertAlign val="superscript"/>
        <sz val="10"/>
        <rFont val="Arial"/>
        <family val="2"/>
      </rPr>
      <t>1</t>
    </r>
  </si>
  <si>
    <t xml:space="preserve">                       Number of students with the basic grant receiving reduced 
                       financial student aid due to reported income, by level of 
                       education, study tempo and sex, 2013/14</t>
  </si>
  <si>
    <t xml:space="preserve">1   Redovisningen gäller de beslut om reducering som görs utifrån den inkomst som den studerande har uppgett. 
     Det är dessa inkomstuppgifter som ligger till grund vid prövning och utbetalning. Den efterkontroll som görs mot
     Skatteverkets uppgifter finns inte med i tabellen.
2   Den 1 januari 2011 upphörde det högre bidraget att beviljas för studerande på specialpedagogutbildningar på 
     eftergymnasial nivå. En studerande som har beviljats det högre bidraget innan dess kunde få det högre 
     bidraget för att avsluta utbildningen (till och med den 30 juni 2012). Övergångsregler möjliggör även för vissa 
     studerande på yrkestekniskt program att få det högre bidraget till och med 30 juni 2015. Läsåret 2013/14 var 
     det ingen studerande som fick det högre bidraget med hänsyn till dessa övergångsregler. </t>
  </si>
  <si>
    <r>
      <t>Tabell 3.6c    Antal studerande med högre bidrag som fått reducerade 
                      studiemedel på grund av meddelad inkomst, fördelat på 
                      utbildningsnivå, studietakt och kön, 2013/14</t>
    </r>
    <r>
      <rPr>
        <b/>
        <vertAlign val="superscript"/>
        <sz val="10"/>
        <rFont val="Arial"/>
        <family val="2"/>
      </rPr>
      <t>1, 2</t>
    </r>
    <r>
      <rPr>
        <b/>
        <sz val="10"/>
        <rFont val="Arial"/>
        <family val="2"/>
      </rPr>
      <t xml:space="preserve">  </t>
    </r>
  </si>
  <si>
    <t xml:space="preserve">                       Number of students with the higher grant receiving reduced 
                       financial student aid due to reported income, by level of education, 
                       study tempo and sex, 2013/14</t>
  </si>
  <si>
    <r>
      <t>Tabell 3.7    Antal personer som fått avslag på ansökan om studiemedel, fördelat på 
                    utbildningsnivå, skolform, kön och avslagsgrund, 2013/14</t>
    </r>
    <r>
      <rPr>
        <b/>
        <vertAlign val="superscript"/>
        <sz val="10"/>
        <rFont val="Arial"/>
        <family val="2"/>
      </rPr>
      <t>1</t>
    </r>
    <r>
      <rPr>
        <b/>
        <sz val="10"/>
        <rFont val="Arial"/>
        <family val="2"/>
      </rPr>
      <t xml:space="preserve">  </t>
    </r>
  </si>
  <si>
    <t xml:space="preserve">                     Number of persons with rejected applications for financial student aid, by level of 
                     education, type of school, sex and grounds given for rejection, 2013/14</t>
  </si>
  <si>
    <r>
      <t>Tabell 3.8a    Antal studerande som fått studiemedel för studier på grundskole- 
                       och gymnasienivå, fördelat på kön och län,</t>
    </r>
    <r>
      <rPr>
        <b/>
        <vertAlign val="superscript"/>
        <sz val="10"/>
        <rFont val="Arial"/>
        <family val="2"/>
      </rPr>
      <t>1</t>
    </r>
    <r>
      <rPr>
        <b/>
        <sz val="10"/>
        <rFont val="Arial"/>
        <family val="2"/>
      </rPr>
      <t xml:space="preserve"> 2013/14</t>
    </r>
  </si>
  <si>
    <t xml:space="preserve">                       Number of students receiving financial student aid for studies at compulsory 
                       school level and at upper secondary school level, by sex and county, 2013/14</t>
  </si>
  <si>
    <r>
      <t>Tabell 3.8b    Antal studerande som fått studiemedel med generellt bidrag för studier 
                       på grundskole- och gymnasienivå, fördelat på kön och län,</t>
    </r>
    <r>
      <rPr>
        <b/>
        <vertAlign val="superscript"/>
        <sz val="10"/>
        <rFont val="Arial"/>
        <family val="2"/>
      </rPr>
      <t>1</t>
    </r>
    <r>
      <rPr>
        <b/>
        <sz val="10"/>
        <rFont val="Arial"/>
        <family val="2"/>
      </rPr>
      <t xml:space="preserve"> 2013/14</t>
    </r>
  </si>
  <si>
    <t xml:space="preserve">                       Number of students receiving basic grant for studies at compulsory school level 
                       and at upper secondary school level, by sex and county, 2013/14</t>
  </si>
  <si>
    <r>
      <t>Tabell 3.8c    Antal studerande som fått studiemedel med högre bidrag för studier 
                      på grundskole- och gymnasienivå, fördelat på kön och län,</t>
    </r>
    <r>
      <rPr>
        <b/>
        <vertAlign val="superscript"/>
        <sz val="10"/>
        <rFont val="Arial"/>
        <family val="2"/>
      </rPr>
      <t>1</t>
    </r>
    <r>
      <rPr>
        <b/>
        <sz val="10"/>
        <rFont val="Arial"/>
        <family val="2"/>
      </rPr>
      <t xml:space="preserve"> 2013/14</t>
    </r>
  </si>
  <si>
    <t xml:space="preserve">                       Number of students receiving higher grant at compulsory school level and at upper 
                       secondary school level, by sex and county, 2013/14</t>
  </si>
  <si>
    <t>Ålder 2013-12-31</t>
  </si>
  <si>
    <t>Tabell 3.9       Antal studerande med studiemedel som fått tilläggsbidrag, 
                        fördelat på kön och ålder, 2013/14</t>
  </si>
  <si>
    <t xml:space="preserve">                        Number of students receiving financial student aid and extra 
                        child allowance, by sex and age, 2013/14</t>
  </si>
  <si>
    <t>Tabell 3.10      Antal barn vars föräldrar fått studiemedel och tilläggsbidrag, 
                         fördelat på kön och ålder, 2013/14</t>
  </si>
  <si>
    <t xml:space="preserve">                         Number of children with parents who receive financial student aid 
                         and extra child allowance, by sex and age, 2013/14</t>
  </si>
  <si>
    <t xml:space="preserve">Ålder 2013-12-31
</t>
  </si>
  <si>
    <t>Tabell 3.11a     Antal studerande med studiemedel som fått tilläggsbidrag, 
                          fördelat på kön, utbildningsnivå och antal barn, 2013/14</t>
  </si>
  <si>
    <t xml:space="preserve">                          Number of students receiving financial student aid and 
                          extra child allowance, by sex, level of education and 
                          number of children, 2013/14</t>
  </si>
  <si>
    <t>Tabell 3.11b     Utbetalda belopp i tilläggsbidrag, fördelat på kön, 
                          utbildningsnivå och antal barn, miljoner kronor, 2013/14</t>
  </si>
  <si>
    <t xml:space="preserve">                          Disbursed amount of extra child allowance, by sex, level of 
                          education and number of children, SEK million, 2013/14 </t>
  </si>
  <si>
    <t>1   Avser det län där den studerande var folkbokförd 2014-09-08.
2   Inklusive vissa gymnasiala utbildningar med annan huvudman än kommun eller landsting samt basåret 
     vid högskola och universitet.</t>
  </si>
  <si>
    <t>1   Avser det län där den studerande var folkbokförd 2014-09-08.
2   Inklusive vissa gymnasiala utbildningar med annan huvudman än kommun eller landsting 
     samt basåret vid högskola och universitet.</t>
  </si>
  <si>
    <t>1   Avser det län där den studerande var folkbokförd 2014-09-08.
2   Inklusive vissa gymnasiala utbildningar med annan huvudman än kommun eller landsting.</t>
  </si>
  <si>
    <r>
      <t xml:space="preserve">                                                                                                                                                                                                         
1   Tabellen har sekretessgranskats, vilket innebär att enskilda celler med antal mindre än 3 har ersatts med " 
      och att summeringar har justerats.
2   Inklusive vissa gymnasiala utbildningar med annan huvudman än kommun och landsting 
      samt basåret vid högskola eller universitet.
3   Andra eftergymnasiala utbildningar än högskoleutbildningar.                                                                                                           
4   Redovisningen omfattar de avslagsbeslut där utbildningsnivån är känd.
5   En ansökan kan avslås på flera grunder. Här redovisas några av de vanligaste orsakerna till avslag. 
6   Från och med 2011/12 så används en utsökningsmetod som bättre fångar in beslut om avslag på grund av bristande studie-
     resultat, vilket ger högre avslagssiffor än tidigare. För de publikationer som innehåller de lägre siffrorna 
     så har har rättelser gjorts på CSN:s webbplats: </t>
    </r>
    <r>
      <rPr>
        <u/>
        <sz val="8"/>
        <color rgb="FF0000FF"/>
        <rFont val="Arial"/>
        <family val="2"/>
      </rPr>
      <t>http://www.csn.se/om-csn/statistik/publikationer/beviljning-studiestod</t>
    </r>
    <r>
      <rPr>
        <sz val="8"/>
        <rFont val="Arial"/>
        <family val="2"/>
      </rPr>
      <t>.</t>
    </r>
  </si>
  <si>
    <t>"</t>
  </si>
  <si>
    <t>Tabell 3.1a    Prisbasbelopp och maximalt studiemedelsbelopp för studieperiod
                      om 20 veckor med generellt studiebidrag</t>
  </si>
  <si>
    <r>
      <t>Tabell 3.1b    Prisbasbelopp och maximalt studiemedelsbelopp för studieperiod 
                       om 20 veckor med högre studiebidrag</t>
    </r>
    <r>
      <rPr>
        <b/>
        <vertAlign val="superscript"/>
        <sz val="1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</si>
</sst>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
    <numFmt numFmtId="167" formatCode="#,##0.0,,"/>
  </numFmts>
  <fonts count="35" x14ac:knownFonts="1">
    <font>
      <sz val="10"/>
      <name val="Arial"/>
    </font>
    <font>
      <sz val="10"/>
      <name val="Arial"/>
      <family val="2"/>
    </font>
    <font>
      <b/>
      <sz val="12"/>
      <name val="Arial"/>
      <family val="2"/>
    </font>
    <font>
      <b/>
      <sz val="10"/>
      <name val="Arial"/>
      <family val="2"/>
    </font>
    <font>
      <sz val="8.5"/>
      <name val="Arial"/>
      <family val="2"/>
    </font>
    <font>
      <vertAlign val="superscript"/>
      <sz val="8.5"/>
      <name val="Arial"/>
      <family val="2"/>
    </font>
    <font>
      <b/>
      <vertAlign val="superscript"/>
      <sz val="10"/>
      <name val="Arial"/>
      <family val="2"/>
    </font>
    <font>
      <sz val="8.5"/>
      <color indexed="9"/>
      <name val="Arial"/>
      <family val="2"/>
    </font>
    <font>
      <b/>
      <sz val="8.5"/>
      <name val="Arial"/>
      <family val="2"/>
    </font>
    <font>
      <sz val="8"/>
      <name val="Arial"/>
      <family val="2"/>
    </font>
    <font>
      <sz val="10"/>
      <name val="Arial"/>
      <family val="2"/>
    </font>
    <font>
      <b/>
      <sz val="8"/>
      <name val="Arial"/>
      <family val="2"/>
    </font>
    <font>
      <sz val="8"/>
      <color indexed="10"/>
      <name val="Arial"/>
      <family val="2"/>
    </font>
    <font>
      <sz val="12"/>
      <name val="Arial"/>
      <family val="2"/>
    </font>
    <font>
      <b/>
      <vertAlign val="superscript"/>
      <sz val="8"/>
      <name val="Arial"/>
      <family val="2"/>
    </font>
    <font>
      <sz val="8.5"/>
      <color indexed="10"/>
      <name val="Arial"/>
      <family val="2"/>
    </font>
    <font>
      <b/>
      <sz val="8.5"/>
      <color indexed="10"/>
      <name val="Arial"/>
      <family val="2"/>
    </font>
    <font>
      <sz val="10"/>
      <color indexed="10"/>
      <name val="Arial"/>
      <family val="2"/>
    </font>
    <font>
      <u/>
      <sz val="10"/>
      <color indexed="12"/>
      <name val="Arial"/>
      <family val="2"/>
    </font>
    <font>
      <sz val="8"/>
      <name val="Arial"/>
      <family val="2"/>
    </font>
    <font>
      <b/>
      <sz val="8"/>
      <color indexed="10"/>
      <name val="Arial"/>
      <family val="2"/>
    </font>
    <font>
      <b/>
      <vertAlign val="superscript"/>
      <sz val="8.5"/>
      <name val="Arial"/>
      <family val="2"/>
    </font>
    <font>
      <sz val="8"/>
      <color indexed="9"/>
      <name val="Arial"/>
      <family val="2"/>
    </font>
    <font>
      <sz val="8.5"/>
      <color indexed="12"/>
      <name val="Arial"/>
      <family val="2"/>
    </font>
    <font>
      <b/>
      <sz val="8.5"/>
      <color indexed="12"/>
      <name val="Arial"/>
      <family val="2"/>
    </font>
    <font>
      <vertAlign val="superscript"/>
      <sz val="8"/>
      <name val="Arial"/>
      <family val="2"/>
    </font>
    <font>
      <u/>
      <sz val="8.5"/>
      <color indexed="12"/>
      <name val="Arial"/>
      <family val="2"/>
    </font>
    <font>
      <sz val="8.5"/>
      <color rgb="FFFF0000"/>
      <name val="Arial"/>
      <family val="2"/>
    </font>
    <font>
      <sz val="8"/>
      <color rgb="FFFF0000"/>
      <name val="Arial"/>
      <family val="2"/>
    </font>
    <font>
      <b/>
      <sz val="8.5"/>
      <color rgb="FFFF0000"/>
      <name val="Arial"/>
      <family val="2"/>
    </font>
    <font>
      <sz val="10"/>
      <color rgb="FFFF0000"/>
      <name val="Arial"/>
      <family val="2"/>
    </font>
    <font>
      <sz val="8.5"/>
      <color theme="1"/>
      <name val="Arial"/>
      <family val="2"/>
    </font>
    <font>
      <sz val="9"/>
      <color indexed="81"/>
      <name val="Tahoma"/>
      <family val="2"/>
    </font>
    <font>
      <b/>
      <sz val="9"/>
      <color indexed="81"/>
      <name val="Tahoma"/>
      <family val="2"/>
    </font>
    <font>
      <u/>
      <sz val="8"/>
      <color rgb="FF0000FF"/>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0" fontId="18" fillId="0" borderId="0" applyNumberFormat="0" applyFill="0" applyBorder="0" applyAlignment="0" applyProtection="0">
      <alignment vertical="top"/>
      <protection locked="0"/>
    </xf>
    <xf numFmtId="9" fontId="1" fillId="0" borderId="0" applyFont="0" applyFill="0" applyBorder="0" applyAlignment="0" applyProtection="0"/>
  </cellStyleXfs>
  <cellXfs count="312">
    <xf numFmtId="0" fontId="0" fillId="0" borderId="0" xfId="0"/>
    <xf numFmtId="0" fontId="4" fillId="0" borderId="0" xfId="0" applyFont="1"/>
    <xf numFmtId="0" fontId="4" fillId="0" borderId="1" xfId="0" applyFont="1" applyBorder="1"/>
    <xf numFmtId="0" fontId="4" fillId="0" borderId="0" xfId="0" applyFont="1" applyAlignment="1">
      <alignment horizontal="left"/>
    </xf>
    <xf numFmtId="3" fontId="4" fillId="0" borderId="0" xfId="0" applyNumberFormat="1" applyFont="1"/>
    <xf numFmtId="0" fontId="4" fillId="0" borderId="1" xfId="0" applyFont="1" applyBorder="1" applyAlignment="1">
      <alignment wrapText="1"/>
    </xf>
    <xf numFmtId="0" fontId="0" fillId="0" borderId="0" xfId="0" applyBorder="1"/>
    <xf numFmtId="165" fontId="4" fillId="0" borderId="0" xfId="0" applyNumberFormat="1" applyFont="1"/>
    <xf numFmtId="0" fontId="4" fillId="0" borderId="0" xfId="0" applyFont="1" applyAlignment="1">
      <alignment horizontal="left" indent="1"/>
    </xf>
    <xf numFmtId="0" fontId="4" fillId="0" borderId="1" xfId="0" applyFont="1" applyBorder="1" applyAlignment="1">
      <alignment horizontal="left" indent="1"/>
    </xf>
    <xf numFmtId="0" fontId="4" fillId="0" borderId="1" xfId="0" applyFont="1" applyBorder="1" applyAlignment="1">
      <alignment horizontal="right" wrapText="1"/>
    </xf>
    <xf numFmtId="0" fontId="4" fillId="0" borderId="0" xfId="0" applyFont="1" applyAlignment="1">
      <alignment wrapText="1"/>
    </xf>
    <xf numFmtId="0" fontId="4" fillId="0" borderId="0" xfId="0" applyFont="1" applyBorder="1" applyAlignment="1"/>
    <xf numFmtId="0" fontId="7" fillId="0" borderId="0" xfId="0" applyFont="1"/>
    <xf numFmtId="0" fontId="8" fillId="0" borderId="0" xfId="0" applyFont="1"/>
    <xf numFmtId="0" fontId="4" fillId="0" borderId="0" xfId="0" applyFont="1" applyBorder="1"/>
    <xf numFmtId="0" fontId="0" fillId="0" borderId="0" xfId="0" applyAlignment="1"/>
    <xf numFmtId="0" fontId="0" fillId="0" borderId="0" xfId="0" applyBorder="1" applyAlignment="1"/>
    <xf numFmtId="0" fontId="3" fillId="0" borderId="0" xfId="0" applyFont="1" applyBorder="1" applyAlignment="1"/>
    <xf numFmtId="3" fontId="4" fillId="0" borderId="0" xfId="0" applyNumberFormat="1" applyFont="1" applyBorder="1"/>
    <xf numFmtId="0" fontId="4" fillId="0" borderId="0" xfId="0" applyFont="1" applyBorder="1" applyAlignment="1">
      <alignment horizontal="right" wrapText="1"/>
    </xf>
    <xf numFmtId="0" fontId="4" fillId="0" borderId="0" xfId="0" applyFont="1" applyBorder="1" applyAlignment="1">
      <alignment horizontal="left"/>
    </xf>
    <xf numFmtId="0" fontId="4" fillId="0" borderId="0" xfId="0" applyFont="1" applyBorder="1" applyAlignment="1">
      <alignment horizontal="left" indent="1"/>
    </xf>
    <xf numFmtId="0" fontId="3" fillId="0" borderId="0" xfId="0" applyFont="1" applyBorder="1" applyAlignment="1">
      <alignment wrapText="1"/>
    </xf>
    <xf numFmtId="0" fontId="9" fillId="0" borderId="0" xfId="0" applyFont="1" applyAlignment="1">
      <alignment wrapText="1"/>
    </xf>
    <xf numFmtId="0" fontId="9" fillId="0" borderId="2" xfId="0" applyFont="1" applyBorder="1" applyAlignment="1">
      <alignment wrapText="1"/>
    </xf>
    <xf numFmtId="0" fontId="0" fillId="0" borderId="0" xfId="0" applyBorder="1" applyAlignment="1">
      <alignment wrapText="1"/>
    </xf>
    <xf numFmtId="0" fontId="9" fillId="0" borderId="0" xfId="0" applyFont="1"/>
    <xf numFmtId="0" fontId="11" fillId="0" borderId="0" xfId="0" applyFont="1"/>
    <xf numFmtId="0" fontId="11" fillId="0" borderId="0" xfId="0" applyFont="1" applyAlignment="1">
      <alignment wrapText="1"/>
    </xf>
    <xf numFmtId="0" fontId="9" fillId="0" borderId="0" xfId="0" applyFont="1" applyAlignment="1"/>
    <xf numFmtId="0" fontId="9" fillId="0" borderId="1" xfId="0" applyFont="1" applyBorder="1"/>
    <xf numFmtId="0" fontId="3" fillId="0" borderId="0" xfId="0" applyFont="1" applyAlignment="1"/>
    <xf numFmtId="0" fontId="9" fillId="0" borderId="0" xfId="0" applyFont="1" applyAlignment="1">
      <alignment horizontal="left" indent="1"/>
    </xf>
    <xf numFmtId="0" fontId="9" fillId="0" borderId="1" xfId="0" applyFont="1" applyBorder="1" applyAlignment="1">
      <alignment horizontal="left" indent="1"/>
    </xf>
    <xf numFmtId="0" fontId="9" fillId="0" borderId="0" xfId="0" applyFont="1" applyAlignment="1">
      <alignment horizontal="left" wrapText="1" indent="1"/>
    </xf>
    <xf numFmtId="0" fontId="0" fillId="0" borderId="0" xfId="0" applyBorder="1" applyAlignment="1">
      <alignment horizontal="left"/>
    </xf>
    <xf numFmtId="0" fontId="9" fillId="0" borderId="1" xfId="0" applyFont="1" applyBorder="1" applyAlignment="1">
      <alignment wrapText="1"/>
    </xf>
    <xf numFmtId="0" fontId="9" fillId="0" borderId="0" xfId="0" applyFont="1" applyBorder="1"/>
    <xf numFmtId="3" fontId="9" fillId="0" borderId="0" xfId="0" applyNumberFormat="1" applyFont="1" applyAlignment="1">
      <alignment horizontal="right"/>
    </xf>
    <xf numFmtId="3" fontId="9" fillId="0" borderId="0" xfId="0" applyNumberFormat="1" applyFont="1"/>
    <xf numFmtId="3" fontId="9" fillId="0" borderId="0" xfId="0" applyNumberFormat="1" applyFont="1" applyBorder="1" applyAlignment="1">
      <alignment horizontal="right"/>
    </xf>
    <xf numFmtId="0" fontId="9" fillId="0" borderId="0" xfId="0" applyFont="1" applyBorder="1" applyAlignment="1">
      <alignment horizontal="left"/>
    </xf>
    <xf numFmtId="3" fontId="9" fillId="0" borderId="0" xfId="0" applyNumberFormat="1" applyFont="1" applyBorder="1"/>
    <xf numFmtId="3" fontId="9" fillId="0" borderId="1" xfId="0" applyNumberFormat="1" applyFont="1" applyBorder="1"/>
    <xf numFmtId="0" fontId="9" fillId="0" borderId="1" xfId="0" applyFont="1" applyBorder="1" applyAlignment="1">
      <alignment horizontal="right" wrapText="1"/>
    </xf>
    <xf numFmtId="0" fontId="11" fillId="0" borderId="0" xfId="0" applyFont="1" applyBorder="1"/>
    <xf numFmtId="0" fontId="9" fillId="0" borderId="0" xfId="0" applyFont="1" applyBorder="1" applyAlignment="1">
      <alignment horizontal="left" indent="1"/>
    </xf>
    <xf numFmtId="0" fontId="9" fillId="0" borderId="0" xfId="0" applyFont="1" applyAlignment="1">
      <alignment horizontal="left" wrapText="1"/>
    </xf>
    <xf numFmtId="0" fontId="11" fillId="0" borderId="0" xfId="0" applyFont="1" applyBorder="1" applyAlignment="1">
      <alignment wrapText="1"/>
    </xf>
    <xf numFmtId="0" fontId="9" fillId="0" borderId="0" xfId="0" applyFont="1" applyBorder="1" applyAlignment="1">
      <alignment horizontal="right" wrapText="1"/>
    </xf>
    <xf numFmtId="165" fontId="9" fillId="0" borderId="0" xfId="0" applyNumberFormat="1" applyFont="1"/>
    <xf numFmtId="0" fontId="9" fillId="0" borderId="0" xfId="0" applyFont="1" applyBorder="1" applyAlignment="1">
      <alignment vertical="top" wrapText="1"/>
    </xf>
    <xf numFmtId="0" fontId="4" fillId="0" borderId="0" xfId="0" applyFont="1" applyBorder="1" applyAlignment="1">
      <alignment horizontal="right" vertical="top" wrapText="1"/>
    </xf>
    <xf numFmtId="0" fontId="10" fillId="0" borderId="0" xfId="0" applyFont="1" applyBorder="1" applyAlignment="1"/>
    <xf numFmtId="0" fontId="9" fillId="0" borderId="3" xfId="0" applyFont="1" applyBorder="1" applyAlignment="1">
      <alignment horizontal="right" wrapText="1"/>
    </xf>
    <xf numFmtId="0" fontId="9" fillId="0" borderId="0" xfId="0" applyFont="1" applyBorder="1" applyAlignment="1"/>
    <xf numFmtId="0" fontId="8" fillId="0" borderId="0" xfId="0" applyFont="1" applyBorder="1" applyAlignment="1">
      <alignment wrapText="1"/>
    </xf>
    <xf numFmtId="3" fontId="12" fillId="0" borderId="0" xfId="0" applyNumberFormat="1" applyFont="1"/>
    <xf numFmtId="3" fontId="4" fillId="0" borderId="1" xfId="0" applyNumberFormat="1" applyFont="1" applyBorder="1"/>
    <xf numFmtId="164" fontId="9" fillId="0" borderId="0" xfId="0" applyNumberFormat="1" applyFont="1" applyBorder="1"/>
    <xf numFmtId="3" fontId="4" fillId="0" borderId="0" xfId="0" applyNumberFormat="1" applyFont="1" applyAlignment="1">
      <alignment horizontal="right"/>
    </xf>
    <xf numFmtId="165" fontId="9" fillId="0" borderId="0" xfId="0" applyNumberFormat="1" applyFont="1" applyBorder="1"/>
    <xf numFmtId="0" fontId="11" fillId="0" borderId="0" xfId="0" applyFont="1" applyAlignment="1">
      <alignment horizontal="right"/>
    </xf>
    <xf numFmtId="3" fontId="11" fillId="0" borderId="0" xfId="0" applyNumberFormat="1" applyFont="1" applyAlignment="1">
      <alignment horizontal="right"/>
    </xf>
    <xf numFmtId="3" fontId="11" fillId="0" borderId="0" xfId="0" applyNumberFormat="1" applyFont="1"/>
    <xf numFmtId="3" fontId="4" fillId="0" borderId="0" xfId="0" applyNumberFormat="1" applyFont="1" applyBorder="1" applyAlignment="1">
      <alignment horizontal="right"/>
    </xf>
    <xf numFmtId="0" fontId="4" fillId="0" borderId="2" xfId="0" applyFont="1" applyBorder="1" applyAlignment="1">
      <alignment horizontal="left"/>
    </xf>
    <xf numFmtId="0" fontId="11" fillId="0" borderId="0" xfId="0" applyFont="1" applyAlignment="1">
      <alignment horizontal="left"/>
    </xf>
    <xf numFmtId="0" fontId="11" fillId="0" borderId="1" xfId="0" applyFont="1" applyBorder="1"/>
    <xf numFmtId="0" fontId="9" fillId="0" borderId="0" xfId="0" applyFont="1" applyBorder="1" applyAlignment="1">
      <alignment wrapText="1"/>
    </xf>
    <xf numFmtId="0" fontId="3" fillId="0" borderId="0" xfId="0" applyFont="1" applyAlignment="1">
      <alignment wrapText="1"/>
    </xf>
    <xf numFmtId="0" fontId="0" fillId="0" borderId="0" xfId="0" applyAlignment="1">
      <alignment wrapText="1"/>
    </xf>
    <xf numFmtId="0" fontId="9" fillId="0" borderId="3" xfId="0" applyFont="1" applyBorder="1" applyAlignment="1"/>
    <xf numFmtId="0" fontId="9" fillId="0" borderId="3" xfId="0" applyFont="1" applyBorder="1" applyAlignment="1">
      <alignment wrapText="1"/>
    </xf>
    <xf numFmtId="0" fontId="0" fillId="0" borderId="3" xfId="0" applyBorder="1"/>
    <xf numFmtId="0" fontId="0" fillId="0" borderId="2" xfId="0" applyBorder="1" applyAlignment="1">
      <alignment horizontal="left"/>
    </xf>
    <xf numFmtId="0" fontId="9" fillId="0" borderId="3" xfId="0" applyFont="1" applyBorder="1" applyAlignment="1">
      <alignment horizontal="left" indent="1"/>
    </xf>
    <xf numFmtId="0" fontId="4" fillId="0" borderId="2" xfId="0" applyFont="1" applyBorder="1" applyAlignment="1">
      <alignment horizontal="right" wrapText="1"/>
    </xf>
    <xf numFmtId="0" fontId="0" fillId="0" borderId="0" xfId="0" applyBorder="1" applyAlignment="1">
      <alignment horizontal="right" wrapText="1"/>
    </xf>
    <xf numFmtId="0" fontId="4" fillId="0" borderId="3" xfId="0" applyFont="1" applyBorder="1" applyAlignment="1"/>
    <xf numFmtId="0" fontId="4" fillId="0" borderId="3" xfId="0" applyFont="1" applyBorder="1" applyAlignment="1">
      <alignment wrapText="1"/>
    </xf>
    <xf numFmtId="3" fontId="4" fillId="0" borderId="3" xfId="0" applyNumberFormat="1" applyFont="1" applyBorder="1"/>
    <xf numFmtId="0" fontId="8" fillId="0" borderId="0" xfId="0" applyFont="1" applyAlignment="1">
      <alignment horizontal="left"/>
    </xf>
    <xf numFmtId="3" fontId="12" fillId="0" borderId="1" xfId="0" applyNumberFormat="1" applyFont="1" applyBorder="1"/>
    <xf numFmtId="3" fontId="15" fillId="0" borderId="0" xfId="0" applyNumberFormat="1" applyFont="1"/>
    <xf numFmtId="3" fontId="15" fillId="0" borderId="0" xfId="0" applyNumberFormat="1" applyFont="1" applyBorder="1"/>
    <xf numFmtId="3" fontId="16" fillId="0" borderId="0" xfId="0" applyNumberFormat="1" applyFont="1" applyAlignment="1">
      <alignment horizontal="right"/>
    </xf>
    <xf numFmtId="3" fontId="15" fillId="0" borderId="1" xfId="0" applyNumberFormat="1" applyFont="1" applyBorder="1"/>
    <xf numFmtId="0" fontId="4" fillId="0" borderId="3" xfId="0" applyFont="1" applyBorder="1"/>
    <xf numFmtId="0" fontId="5" fillId="0" borderId="1" xfId="0" applyFont="1" applyBorder="1" applyAlignment="1">
      <alignment horizontal="left" wrapText="1"/>
    </xf>
    <xf numFmtId="165" fontId="15" fillId="0" borderId="0" xfId="0" applyNumberFormat="1" applyFont="1"/>
    <xf numFmtId="164" fontId="15" fillId="0" borderId="0" xfId="0" applyNumberFormat="1" applyFont="1"/>
    <xf numFmtId="0" fontId="17" fillId="0" borderId="0" xfId="0" applyFont="1"/>
    <xf numFmtId="0" fontId="15" fillId="0" borderId="0" xfId="0" applyFont="1"/>
    <xf numFmtId="3" fontId="8" fillId="0" borderId="0" xfId="0" applyNumberFormat="1" applyFont="1" applyAlignment="1">
      <alignment horizontal="right"/>
    </xf>
    <xf numFmtId="3" fontId="4" fillId="0" borderId="1" xfId="0" applyNumberFormat="1" applyFont="1" applyBorder="1" applyAlignment="1">
      <alignment horizontal="right"/>
    </xf>
    <xf numFmtId="3" fontId="16" fillId="0" borderId="0" xfId="0" applyNumberFormat="1" applyFont="1" applyBorder="1"/>
    <xf numFmtId="165" fontId="15" fillId="0" borderId="0" xfId="0" applyNumberFormat="1" applyFont="1" applyAlignment="1">
      <alignment horizontal="right"/>
    </xf>
    <xf numFmtId="0" fontId="8" fillId="0" borderId="0" xfId="0" applyFont="1" applyBorder="1"/>
    <xf numFmtId="3" fontId="8" fillId="0" borderId="0" xfId="0" applyNumberFormat="1" applyFont="1" applyBorder="1"/>
    <xf numFmtId="0" fontId="8" fillId="0" borderId="0" xfId="0" applyFont="1" applyAlignment="1">
      <alignment wrapText="1"/>
    </xf>
    <xf numFmtId="3" fontId="8" fillId="0" borderId="0" xfId="0" applyNumberFormat="1" applyFont="1"/>
    <xf numFmtId="3" fontId="16" fillId="0" borderId="0" xfId="0" applyNumberFormat="1" applyFont="1"/>
    <xf numFmtId="3" fontId="11" fillId="0" borderId="0" xfId="0" applyNumberFormat="1" applyFont="1" applyBorder="1"/>
    <xf numFmtId="165" fontId="8" fillId="0" borderId="0" xfId="0" applyNumberFormat="1" applyFont="1"/>
    <xf numFmtId="0" fontId="4" fillId="0" borderId="3" xfId="0" applyFont="1" applyBorder="1" applyAlignment="1">
      <alignment horizontal="left" wrapText="1"/>
    </xf>
    <xf numFmtId="0" fontId="4" fillId="0" borderId="2" xfId="0" applyFont="1" applyBorder="1"/>
    <xf numFmtId="0" fontId="4" fillId="0" borderId="2" xfId="0" applyFont="1" applyBorder="1" applyAlignment="1"/>
    <xf numFmtId="0" fontId="4" fillId="0" borderId="1" xfId="0" applyFont="1" applyBorder="1" applyAlignment="1">
      <alignment horizontal="right"/>
    </xf>
    <xf numFmtId="0" fontId="4" fillId="0" borderId="1" xfId="0" applyFont="1" applyBorder="1" applyAlignment="1">
      <alignment horizontal="left"/>
    </xf>
    <xf numFmtId="164" fontId="4" fillId="0" borderId="0" xfId="0" applyNumberFormat="1" applyFont="1" applyBorder="1"/>
    <xf numFmtId="164" fontId="4" fillId="0" borderId="1" xfId="0" applyNumberFormat="1" applyFont="1" applyBorder="1"/>
    <xf numFmtId="3" fontId="4" fillId="0" borderId="0" xfId="0" applyNumberFormat="1" applyFont="1" applyBorder="1" applyAlignment="1">
      <alignment wrapText="1"/>
    </xf>
    <xf numFmtId="0" fontId="8" fillId="0" borderId="0" xfId="0" applyFont="1" applyAlignment="1">
      <alignment horizontal="left" indent="1"/>
    </xf>
    <xf numFmtId="165" fontId="4" fillId="0" borderId="1" xfId="0" applyNumberFormat="1" applyFont="1" applyBorder="1"/>
    <xf numFmtId="0" fontId="4" fillId="0" borderId="0" xfId="0" applyFont="1" applyBorder="1" applyAlignment="1">
      <alignment horizontal="left" wrapText="1"/>
    </xf>
    <xf numFmtId="0" fontId="5" fillId="0" borderId="1" xfId="0" applyFont="1" applyBorder="1" applyAlignment="1">
      <alignment horizontal="right" wrapText="1"/>
    </xf>
    <xf numFmtId="0" fontId="4" fillId="0" borderId="2" xfId="0" applyFont="1" applyBorder="1" applyAlignment="1">
      <alignment horizontal="left" wrapText="1"/>
    </xf>
    <xf numFmtId="0" fontId="9" fillId="0" borderId="0" xfId="0" applyFont="1" applyBorder="1" applyAlignment="1">
      <alignment horizontal="right"/>
    </xf>
    <xf numFmtId="0" fontId="9" fillId="0" borderId="0" xfId="0" applyFont="1" applyBorder="1" applyAlignment="1" applyProtection="1">
      <alignment horizontal="left"/>
    </xf>
    <xf numFmtId="0" fontId="0" fillId="0" borderId="0" xfId="0" applyBorder="1" applyAlignment="1" applyProtection="1">
      <alignment horizontal="left"/>
    </xf>
    <xf numFmtId="0" fontId="8" fillId="0" borderId="1" xfId="0" applyFont="1" applyBorder="1"/>
    <xf numFmtId="3" fontId="11" fillId="0" borderId="1" xfId="0" applyNumberFormat="1" applyFont="1" applyBorder="1"/>
    <xf numFmtId="165" fontId="9" fillId="0" borderId="3" xfId="0" applyNumberFormat="1" applyFont="1" applyBorder="1" applyAlignment="1">
      <alignment horizontal="right" wrapText="1"/>
    </xf>
    <xf numFmtId="49" fontId="4" fillId="0" borderId="0" xfId="0" applyNumberFormat="1" applyFont="1" applyAlignment="1">
      <alignment horizontal="left"/>
    </xf>
    <xf numFmtId="3" fontId="9" fillId="0" borderId="0" xfId="0" applyNumberFormat="1" applyFont="1" applyBorder="1" applyAlignment="1">
      <alignment horizontal="right" wrapText="1"/>
    </xf>
    <xf numFmtId="3" fontId="0" fillId="0" borderId="0" xfId="0" applyNumberFormat="1"/>
    <xf numFmtId="0" fontId="0" fillId="0" borderId="1" xfId="0" applyBorder="1"/>
    <xf numFmtId="0" fontId="9" fillId="0" borderId="3" xfId="0" applyFont="1" applyBorder="1" applyAlignment="1" applyProtection="1">
      <alignment wrapText="1"/>
    </xf>
    <xf numFmtId="0" fontId="9" fillId="0" borderId="3" xfId="0" applyFont="1" applyBorder="1" applyAlignment="1" applyProtection="1">
      <alignment horizontal="right" wrapText="1"/>
    </xf>
    <xf numFmtId="0" fontId="22" fillId="0" borderId="0" xfId="0" applyFont="1" applyBorder="1" applyAlignment="1">
      <alignment horizontal="left" wrapText="1"/>
    </xf>
    <xf numFmtId="0" fontId="0" fillId="0" borderId="0" xfId="0" applyProtection="1"/>
    <xf numFmtId="0" fontId="4" fillId="0" borderId="3" xfId="0" applyFont="1" applyBorder="1" applyAlignment="1">
      <alignment horizontal="right" wrapText="1"/>
    </xf>
    <xf numFmtId="0" fontId="4" fillId="0" borderId="3" xfId="0" applyFont="1" applyBorder="1" applyAlignment="1">
      <alignment horizontal="right"/>
    </xf>
    <xf numFmtId="3" fontId="15" fillId="0" borderId="0" xfId="0" applyNumberFormat="1" applyFont="1" applyBorder="1" applyAlignment="1">
      <alignment horizontal="right"/>
    </xf>
    <xf numFmtId="0" fontId="12" fillId="0" borderId="0" xfId="0" applyFont="1"/>
    <xf numFmtId="3" fontId="9" fillId="0" borderId="0" xfId="0" applyNumberFormat="1" applyFont="1" applyFill="1" applyBorder="1" applyAlignment="1">
      <alignment horizontal="right" wrapText="1"/>
    </xf>
    <xf numFmtId="3" fontId="4" fillId="0" borderId="0" xfId="0" applyNumberFormat="1" applyFont="1" applyFill="1"/>
    <xf numFmtId="3" fontId="4" fillId="0" borderId="0" xfId="0" applyNumberFormat="1" applyFont="1" applyFill="1" applyAlignment="1">
      <alignment horizontal="right"/>
    </xf>
    <xf numFmtId="3" fontId="4" fillId="0" borderId="0" xfId="0" applyNumberFormat="1" applyFont="1" applyFill="1" applyBorder="1"/>
    <xf numFmtId="3" fontId="8" fillId="0" borderId="0" xfId="0" applyNumberFormat="1" applyFont="1" applyFill="1"/>
    <xf numFmtId="3" fontId="8" fillId="0" borderId="0" xfId="0" applyNumberFormat="1" applyFont="1" applyFill="1" applyAlignment="1">
      <alignment horizontal="right"/>
    </xf>
    <xf numFmtId="3" fontId="15" fillId="0" borderId="0" xfId="0" applyNumberFormat="1" applyFont="1" applyFill="1" applyAlignment="1">
      <alignment horizontal="right"/>
    </xf>
    <xf numFmtId="3" fontId="11" fillId="0" borderId="0" xfId="0" applyNumberFormat="1" applyFont="1" applyFill="1" applyAlignment="1">
      <alignment horizontal="right"/>
    </xf>
    <xf numFmtId="3" fontId="20" fillId="0" borderId="0" xfId="0" applyNumberFormat="1" applyFont="1" applyFill="1" applyAlignment="1">
      <alignment horizontal="right"/>
    </xf>
    <xf numFmtId="3" fontId="15" fillId="0" borderId="1" xfId="0" applyNumberFormat="1" applyFont="1" applyBorder="1" applyAlignment="1">
      <alignment horizontal="right"/>
    </xf>
    <xf numFmtId="165" fontId="0" fillId="0" borderId="0" xfId="0" applyNumberFormat="1"/>
    <xf numFmtId="164" fontId="0" fillId="0" borderId="0" xfId="0" applyNumberFormat="1"/>
    <xf numFmtId="164" fontId="4" fillId="0" borderId="0" xfId="0" applyNumberFormat="1" applyFont="1"/>
    <xf numFmtId="0" fontId="15" fillId="0" borderId="0" xfId="0" applyFont="1" applyAlignment="1">
      <alignment horizontal="left"/>
    </xf>
    <xf numFmtId="0" fontId="15" fillId="0" borderId="0" xfId="0" applyFont="1" applyBorder="1" applyAlignment="1">
      <alignment horizontal="left"/>
    </xf>
    <xf numFmtId="3" fontId="9" fillId="0" borderId="1" xfId="0" applyNumberFormat="1" applyFont="1" applyBorder="1" applyAlignment="1">
      <alignment horizontal="right"/>
    </xf>
    <xf numFmtId="0" fontId="9" fillId="0" borderId="1" xfId="0" applyFont="1" applyBorder="1" applyAlignment="1">
      <alignment horizontal="right"/>
    </xf>
    <xf numFmtId="0" fontId="9" fillId="0" borderId="0" xfId="0" applyFont="1" applyAlignment="1">
      <alignment horizontal="right"/>
    </xf>
    <xf numFmtId="3" fontId="4" fillId="0" borderId="1" xfId="0" applyNumberFormat="1" applyFont="1" applyFill="1" applyBorder="1"/>
    <xf numFmtId="1" fontId="4" fillId="0" borderId="1" xfId="0" applyNumberFormat="1" applyFont="1" applyBorder="1"/>
    <xf numFmtId="1" fontId="4" fillId="0" borderId="0" xfId="0" applyNumberFormat="1" applyFont="1" applyBorder="1"/>
    <xf numFmtId="0" fontId="3" fillId="0" borderId="3" xfId="0" applyFont="1" applyBorder="1"/>
    <xf numFmtId="165" fontId="4" fillId="0" borderId="0" xfId="0" applyNumberFormat="1" applyFont="1" applyFill="1"/>
    <xf numFmtId="165" fontId="8" fillId="0" borderId="0" xfId="0" applyNumberFormat="1" applyFont="1" applyFill="1"/>
    <xf numFmtId="3" fontId="12" fillId="0" borderId="0" xfId="0" applyNumberFormat="1" applyFont="1" applyFill="1" applyAlignment="1">
      <alignment horizontal="right"/>
    </xf>
    <xf numFmtId="0" fontId="0" fillId="0" borderId="0" xfId="0" applyAlignment="1">
      <alignment horizontal="left" wrapText="1"/>
    </xf>
    <xf numFmtId="3" fontId="4" fillId="0" borderId="0" xfId="0" applyNumberFormat="1" applyFont="1" applyFill="1" applyBorder="1" applyAlignment="1">
      <alignment horizontal="right"/>
    </xf>
    <xf numFmtId="0" fontId="0" fillId="0" borderId="0" xfId="0" applyFill="1"/>
    <xf numFmtId="9" fontId="0" fillId="0" borderId="0" xfId="2" applyFont="1"/>
    <xf numFmtId="3" fontId="9" fillId="0" borderId="0" xfId="0" applyNumberFormat="1" applyFont="1" applyBorder="1" applyAlignment="1">
      <alignment horizontal="right" vertical="top"/>
    </xf>
    <xf numFmtId="166" fontId="15" fillId="0" borderId="0" xfId="0" applyNumberFormat="1" applyFont="1"/>
    <xf numFmtId="3" fontId="9" fillId="0" borderId="0" xfId="0" applyNumberFormat="1" applyFont="1" applyFill="1"/>
    <xf numFmtId="0" fontId="9" fillId="0" borderId="2" xfId="0" applyFont="1" applyBorder="1" applyAlignment="1">
      <alignment horizontal="left" indent="1"/>
    </xf>
    <xf numFmtId="49" fontId="4" fillId="0" borderId="0" xfId="0" applyNumberFormat="1" applyFont="1" applyBorder="1" applyAlignment="1">
      <alignment horizontal="left"/>
    </xf>
    <xf numFmtId="0" fontId="18" fillId="0" borderId="0" xfId="1" applyAlignment="1" applyProtection="1"/>
    <xf numFmtId="3" fontId="11" fillId="0" borderId="0" xfId="0" applyNumberFormat="1" applyFont="1" applyFill="1"/>
    <xf numFmtId="3" fontId="8" fillId="0" borderId="0" xfId="0" applyNumberFormat="1" applyFont="1" applyFill="1" applyBorder="1"/>
    <xf numFmtId="3" fontId="11" fillId="0" borderId="0" xfId="0" applyNumberFormat="1" applyFont="1" applyFill="1" applyBorder="1"/>
    <xf numFmtId="3" fontId="20" fillId="0" borderId="0" xfId="0" applyNumberFormat="1" applyFont="1" applyFill="1" applyBorder="1"/>
    <xf numFmtId="3" fontId="12" fillId="0" borderId="0" xfId="0" applyNumberFormat="1" applyFont="1" applyFill="1"/>
    <xf numFmtId="3" fontId="20" fillId="0" borderId="0" xfId="0" applyNumberFormat="1" applyFont="1" applyFill="1"/>
    <xf numFmtId="0" fontId="4" fillId="0" borderId="2" xfId="0" applyFont="1" applyFill="1" applyBorder="1" applyAlignment="1">
      <alignment wrapText="1"/>
    </xf>
    <xf numFmtId="3" fontId="12" fillId="0" borderId="1" xfId="0" applyNumberFormat="1" applyFont="1" applyFill="1" applyBorder="1" applyAlignment="1">
      <alignment horizontal="right"/>
    </xf>
    <xf numFmtId="0" fontId="7" fillId="0" borderId="0" xfId="0" applyFont="1" applyFill="1" applyBorder="1" applyAlignment="1">
      <alignment horizontal="left"/>
    </xf>
    <xf numFmtId="49" fontId="7" fillId="0" borderId="0" xfId="0" applyNumberFormat="1" applyFont="1" applyFill="1" applyBorder="1" applyAlignment="1">
      <alignment horizontal="left"/>
    </xf>
    <xf numFmtId="49" fontId="4" fillId="0" borderId="0" xfId="0" applyNumberFormat="1" applyFont="1" applyFill="1" applyAlignment="1">
      <alignment horizontal="left"/>
    </xf>
    <xf numFmtId="3" fontId="27" fillId="0" borderId="0" xfId="0" applyNumberFormat="1" applyFont="1"/>
    <xf numFmtId="165" fontId="27" fillId="0" borderId="0" xfId="0" applyNumberFormat="1" applyFont="1"/>
    <xf numFmtId="3" fontId="28" fillId="0" borderId="0" xfId="0" applyNumberFormat="1" applyFont="1"/>
    <xf numFmtId="3" fontId="28" fillId="0" borderId="0" xfId="0" applyNumberFormat="1" applyFont="1" applyAlignment="1">
      <alignment horizontal="right"/>
    </xf>
    <xf numFmtId="3" fontId="27" fillId="0" borderId="0" xfId="0" applyNumberFormat="1" applyFont="1" applyBorder="1"/>
    <xf numFmtId="3" fontId="27" fillId="0" borderId="0" xfId="0" applyNumberFormat="1" applyFont="1" applyFill="1" applyAlignment="1">
      <alignment horizontal="right"/>
    </xf>
    <xf numFmtId="3" fontId="27" fillId="0" borderId="0" xfId="0" applyNumberFormat="1" applyFont="1" applyFill="1"/>
    <xf numFmtId="3" fontId="27" fillId="0" borderId="0" xfId="0" applyNumberFormat="1" applyFont="1" applyFill="1" applyBorder="1"/>
    <xf numFmtId="165" fontId="27" fillId="0" borderId="0" xfId="0" applyNumberFormat="1" applyFont="1" applyAlignment="1">
      <alignment horizontal="right"/>
    </xf>
    <xf numFmtId="165" fontId="27" fillId="0" borderId="0" xfId="0" applyNumberFormat="1" applyFont="1" applyFill="1" applyAlignment="1">
      <alignment horizontal="right"/>
    </xf>
    <xf numFmtId="165" fontId="27" fillId="0" borderId="0" xfId="0" applyNumberFormat="1" applyFont="1" applyFill="1"/>
    <xf numFmtId="165" fontId="29" fillId="0" borderId="0" xfId="0" applyNumberFormat="1" applyFont="1" applyFill="1" applyAlignment="1">
      <alignment horizontal="right"/>
    </xf>
    <xf numFmtId="164" fontId="27" fillId="0" borderId="0" xfId="0" applyNumberFormat="1" applyFont="1" applyFill="1"/>
    <xf numFmtId="164" fontId="27" fillId="0" borderId="0" xfId="0" applyNumberFormat="1" applyFont="1" applyFill="1" applyAlignment="1">
      <alignment horizontal="right"/>
    </xf>
    <xf numFmtId="3" fontId="27" fillId="0" borderId="1" xfId="0" applyNumberFormat="1" applyFont="1" applyBorder="1"/>
    <xf numFmtId="3" fontId="27" fillId="0" borderId="1" xfId="0" applyNumberFormat="1" applyFont="1" applyFill="1" applyBorder="1"/>
    <xf numFmtId="3" fontId="29" fillId="0" borderId="0" xfId="0" applyNumberFormat="1" applyFont="1" applyFill="1" applyAlignment="1">
      <alignment horizontal="right"/>
    </xf>
    <xf numFmtId="0" fontId="27" fillId="0" borderId="0" xfId="0" applyFont="1" applyFill="1" applyAlignment="1">
      <alignment horizontal="right"/>
    </xf>
    <xf numFmtId="0" fontId="30" fillId="0" borderId="0" xfId="0" applyFont="1" applyFill="1" applyAlignment="1">
      <alignment horizontal="right"/>
    </xf>
    <xf numFmtId="0" fontId="4" fillId="0" borderId="0" xfId="0" applyFont="1" applyFill="1" applyAlignment="1">
      <alignment horizontal="right"/>
    </xf>
    <xf numFmtId="3" fontId="31" fillId="0" borderId="0" xfId="0" applyNumberFormat="1" applyFont="1" applyFill="1" applyAlignment="1">
      <alignment horizontal="right"/>
    </xf>
    <xf numFmtId="0" fontId="18" fillId="0" borderId="0" xfId="1" applyFill="1" applyBorder="1" applyAlignment="1" applyProtection="1"/>
    <xf numFmtId="3" fontId="10" fillId="0" borderId="0" xfId="2" applyNumberFormat="1" applyFont="1"/>
    <xf numFmtId="0" fontId="9" fillId="0" borderId="0" xfId="0" applyFont="1" applyBorder="1" applyAlignment="1">
      <alignment wrapText="1"/>
    </xf>
    <xf numFmtId="0" fontId="9" fillId="0" borderId="0" xfId="0" applyFont="1" applyBorder="1" applyAlignment="1"/>
    <xf numFmtId="0" fontId="1" fillId="0" borderId="0" xfId="0" applyFont="1" applyFill="1" applyAlignment="1">
      <alignment horizontal="right"/>
    </xf>
    <xf numFmtId="0" fontId="1" fillId="0" borderId="0" xfId="0" applyFont="1" applyBorder="1"/>
    <xf numFmtId="0" fontId="9" fillId="0" borderId="0" xfId="0" applyFont="1" applyFill="1" applyBorder="1" applyAlignment="1">
      <alignment horizontal="right" wrapText="1"/>
    </xf>
    <xf numFmtId="0" fontId="3" fillId="0" borderId="0" xfId="0" applyFont="1" applyAlignment="1">
      <alignment wrapText="1"/>
    </xf>
    <xf numFmtId="0" fontId="9" fillId="0" borderId="0" xfId="0" applyFont="1" applyBorder="1" applyAlignment="1">
      <alignment wrapText="1"/>
    </xf>
    <xf numFmtId="3" fontId="0" fillId="0" borderId="0" xfId="0" applyNumberFormat="1" applyBorder="1"/>
    <xf numFmtId="166" fontId="8" fillId="0" borderId="0" xfId="0" applyNumberFormat="1" applyFont="1"/>
    <xf numFmtId="166" fontId="8" fillId="0" borderId="0" xfId="0" applyNumberFormat="1" applyFont="1" applyBorder="1"/>
    <xf numFmtId="166" fontId="4" fillId="0" borderId="0" xfId="0" applyNumberFormat="1" applyFont="1" applyBorder="1"/>
    <xf numFmtId="166" fontId="4" fillId="0" borderId="0" xfId="0" applyNumberFormat="1" applyFont="1"/>
    <xf numFmtId="166" fontId="4" fillId="0" borderId="1" xfId="0" applyNumberFormat="1" applyFont="1" applyBorder="1"/>
    <xf numFmtId="3" fontId="9" fillId="0" borderId="0" xfId="0" applyNumberFormat="1" applyFont="1" applyFill="1" applyAlignment="1">
      <alignment horizontal="right"/>
    </xf>
    <xf numFmtId="3" fontId="9" fillId="0" borderId="1" xfId="0" applyNumberFormat="1" applyFont="1" applyFill="1" applyBorder="1" applyAlignment="1">
      <alignment horizontal="right"/>
    </xf>
    <xf numFmtId="3" fontId="4" fillId="0" borderId="0" xfId="0" applyNumberFormat="1" applyFont="1" applyFill="1" applyBorder="1" applyAlignment="1">
      <alignment horizontal="right" vertical="top"/>
    </xf>
    <xf numFmtId="0" fontId="4" fillId="0" borderId="0" xfId="0" applyNumberFormat="1" applyFont="1" applyFill="1" applyBorder="1" applyAlignment="1">
      <alignment horizontal="right"/>
    </xf>
    <xf numFmtId="165" fontId="4" fillId="0" borderId="0" xfId="0" applyNumberFormat="1" applyFont="1" applyAlignment="1">
      <alignment horizontal="right"/>
    </xf>
    <xf numFmtId="165" fontId="4" fillId="0" borderId="0" xfId="0" applyNumberFormat="1" applyFont="1" applyFill="1" applyAlignment="1">
      <alignment horizontal="right"/>
    </xf>
    <xf numFmtId="164" fontId="4" fillId="0" borderId="0" xfId="0" applyNumberFormat="1" applyFont="1" applyFill="1" applyAlignment="1">
      <alignment horizontal="right"/>
    </xf>
    <xf numFmtId="164" fontId="4" fillId="0" borderId="0" xfId="0" applyNumberFormat="1" applyFont="1" applyFill="1"/>
    <xf numFmtId="3" fontId="9" fillId="0" borderId="0" xfId="0" applyNumberFormat="1" applyFont="1" applyAlignment="1">
      <alignment horizontal="right" wrapText="1"/>
    </xf>
    <xf numFmtId="3" fontId="9" fillId="0" borderId="0" xfId="0" applyNumberFormat="1" applyFont="1" applyFill="1" applyAlignment="1">
      <alignment horizontal="right" wrapText="1"/>
    </xf>
    <xf numFmtId="0" fontId="9" fillId="0" borderId="0" xfId="0" applyFont="1" applyFill="1" applyAlignment="1">
      <alignment horizontal="right"/>
    </xf>
    <xf numFmtId="0" fontId="9" fillId="0" borderId="0" xfId="0" applyFont="1" applyFill="1" applyAlignment="1">
      <alignment horizontal="right" wrapText="1"/>
    </xf>
    <xf numFmtId="0" fontId="9" fillId="0" borderId="0" xfId="0" applyFont="1" applyAlignment="1">
      <alignment horizontal="right" wrapText="1"/>
    </xf>
    <xf numFmtId="3" fontId="4" fillId="0" borderId="1" xfId="0" applyNumberFormat="1" applyFont="1" applyFill="1" applyBorder="1" applyAlignment="1">
      <alignment horizontal="right"/>
    </xf>
    <xf numFmtId="3" fontId="9" fillId="0" borderId="0" xfId="0" applyNumberFormat="1" applyFont="1" applyFill="1" applyBorder="1" applyAlignment="1">
      <alignment horizontal="right"/>
    </xf>
    <xf numFmtId="3" fontId="9" fillId="0" borderId="1" xfId="0" applyNumberFormat="1" applyFont="1" applyFill="1" applyBorder="1"/>
    <xf numFmtId="165" fontId="4" fillId="0" borderId="0" xfId="0" applyNumberFormat="1" applyFont="1" applyBorder="1"/>
    <xf numFmtId="167" fontId="8" fillId="0" borderId="0" xfId="0" applyNumberFormat="1" applyFont="1" applyBorder="1"/>
    <xf numFmtId="167" fontId="4" fillId="0" borderId="0" xfId="0" applyNumberFormat="1" applyFont="1"/>
    <xf numFmtId="167" fontId="4" fillId="0" borderId="1" xfId="0" applyNumberFormat="1" applyFont="1" applyBorder="1"/>
    <xf numFmtId="165" fontId="0" fillId="0" borderId="0" xfId="0" applyNumberFormat="1" applyBorder="1" applyAlignment="1" applyProtection="1">
      <alignment horizontal="left"/>
    </xf>
    <xf numFmtId="0" fontId="0" fillId="0" borderId="0" xfId="0" applyFill="1" applyAlignment="1">
      <alignment wrapText="1"/>
    </xf>
    <xf numFmtId="0" fontId="3" fillId="0" borderId="0" xfId="0" applyFont="1" applyFill="1" applyAlignment="1">
      <alignment wrapText="1"/>
    </xf>
    <xf numFmtId="0" fontId="0" fillId="0" borderId="0" xfId="0" applyFill="1" applyBorder="1" applyAlignment="1">
      <alignment wrapText="1"/>
    </xf>
    <xf numFmtId="0" fontId="4" fillId="0" borderId="0" xfId="0" applyFont="1" applyFill="1" applyBorder="1" applyAlignment="1">
      <alignment horizontal="left"/>
    </xf>
    <xf numFmtId="0" fontId="4" fillId="0" borderId="3" xfId="0" applyFont="1" applyFill="1" applyBorder="1" applyAlignment="1">
      <alignment horizontal="left" wrapText="1"/>
    </xf>
    <xf numFmtId="0" fontId="4" fillId="0" borderId="2" xfId="0" applyFont="1" applyFill="1" applyBorder="1" applyAlignment="1">
      <alignment horizontal="right" wrapText="1"/>
    </xf>
    <xf numFmtId="0" fontId="0" fillId="0" borderId="0" xfId="0" applyFill="1" applyBorder="1" applyAlignment="1"/>
    <xf numFmtId="0" fontId="0" fillId="0" borderId="0" xfId="0" applyFill="1" applyBorder="1" applyAlignment="1">
      <alignment horizontal="left"/>
    </xf>
    <xf numFmtId="0" fontId="4" fillId="0" borderId="1" xfId="0" applyFont="1" applyFill="1" applyBorder="1" applyAlignment="1">
      <alignment wrapText="1"/>
    </xf>
    <xf numFmtId="0" fontId="4" fillId="0" borderId="1" xfId="0" applyFont="1" applyFill="1" applyBorder="1" applyAlignment="1">
      <alignment horizontal="right" wrapText="1"/>
    </xf>
    <xf numFmtId="0" fontId="5" fillId="0" borderId="1" xfId="0" applyFont="1" applyFill="1" applyBorder="1" applyAlignment="1">
      <alignment horizontal="left" wrapText="1"/>
    </xf>
    <xf numFmtId="0" fontId="23" fillId="0" borderId="0" xfId="0" applyFont="1" applyFill="1" applyBorder="1" applyAlignment="1">
      <alignment horizontal="right" wrapText="1"/>
    </xf>
    <xf numFmtId="0" fontId="0" fillId="0" borderId="0" xfId="0" applyFill="1" applyBorder="1"/>
    <xf numFmtId="0" fontId="4" fillId="0" borderId="0" xfId="0" applyFont="1" applyFill="1" applyBorder="1" applyAlignment="1">
      <alignment horizontal="right" wrapText="1"/>
    </xf>
    <xf numFmtId="0" fontId="8" fillId="0" borderId="0" xfId="0" applyFont="1" applyFill="1" applyAlignment="1">
      <alignment horizontal="left"/>
    </xf>
    <xf numFmtId="165" fontId="24" fillId="0" borderId="0" xfId="0" applyNumberFormat="1" applyFont="1" applyFill="1"/>
    <xf numFmtId="0" fontId="4" fillId="0" borderId="0" xfId="0" applyFont="1" applyFill="1" applyAlignment="1">
      <alignment horizontal="left"/>
    </xf>
    <xf numFmtId="165" fontId="23" fillId="0" borderId="0" xfId="0" applyNumberFormat="1" applyFont="1" applyFill="1" applyAlignment="1">
      <alignment horizontal="right"/>
    </xf>
    <xf numFmtId="3" fontId="23" fillId="0" borderId="0" xfId="0" applyNumberFormat="1" applyFont="1" applyFill="1" applyAlignment="1">
      <alignment horizontal="right"/>
    </xf>
    <xf numFmtId="0" fontId="10" fillId="0" borderId="0" xfId="0" applyFont="1" applyFill="1"/>
    <xf numFmtId="0" fontId="8" fillId="0" borderId="0" xfId="0" applyFont="1" applyFill="1"/>
    <xf numFmtId="165" fontId="24" fillId="0" borderId="0" xfId="0" applyNumberFormat="1" applyFont="1" applyFill="1" applyAlignment="1">
      <alignment horizontal="right"/>
    </xf>
    <xf numFmtId="16" fontId="0" fillId="0" borderId="0" xfId="0" applyNumberFormat="1" applyFill="1"/>
    <xf numFmtId="3" fontId="23" fillId="0" borderId="0" xfId="0" applyNumberFormat="1" applyFont="1" applyFill="1" applyBorder="1" applyAlignment="1">
      <alignment horizontal="right"/>
    </xf>
    <xf numFmtId="164" fontId="23" fillId="0" borderId="0" xfId="0" applyNumberFormat="1" applyFont="1" applyFill="1" applyAlignment="1">
      <alignment horizontal="right"/>
    </xf>
    <xf numFmtId="0" fontId="4" fillId="0" borderId="3" xfId="0" applyFont="1" applyFill="1" applyBorder="1" applyAlignment="1">
      <alignment wrapText="1"/>
    </xf>
    <xf numFmtId="3" fontId="4" fillId="0" borderId="3" xfId="0" applyNumberFormat="1" applyFont="1" applyFill="1" applyBorder="1"/>
    <xf numFmtId="0" fontId="9" fillId="0" borderId="0" xfId="0" applyFont="1" applyFill="1" applyBorder="1" applyAlignment="1">
      <alignment wrapText="1"/>
    </xf>
    <xf numFmtId="0" fontId="19" fillId="0" borderId="0" xfId="0" applyFont="1" applyFill="1"/>
    <xf numFmtId="0" fontId="9" fillId="0" borderId="0" xfId="0" applyFont="1" applyFill="1"/>
    <xf numFmtId="0" fontId="4" fillId="0" borderId="3" xfId="0" applyFont="1" applyBorder="1" applyAlignment="1"/>
    <xf numFmtId="0" fontId="4" fillId="0" borderId="2" xfId="0" applyFont="1" applyBorder="1" applyAlignment="1">
      <alignment horizontal="right" wrapText="1"/>
    </xf>
    <xf numFmtId="0" fontId="4" fillId="0" borderId="1" xfId="0" applyFont="1" applyBorder="1" applyAlignment="1">
      <alignment horizontal="right"/>
    </xf>
    <xf numFmtId="0" fontId="2" fillId="0" borderId="0" xfId="0" applyFont="1" applyAlignment="1">
      <alignment horizontal="left"/>
    </xf>
    <xf numFmtId="0" fontId="4" fillId="0" borderId="2" xfId="0" applyFont="1" applyBorder="1" applyAlignment="1">
      <alignment wrapText="1"/>
    </xf>
    <xf numFmtId="0" fontId="0" fillId="0" borderId="0" xfId="0" applyBorder="1" applyAlignment="1"/>
    <xf numFmtId="0" fontId="13" fillId="0" borderId="0" xfId="0" applyFont="1" applyAlignment="1"/>
    <xf numFmtId="0" fontId="0" fillId="0" borderId="0" xfId="0" applyAlignment="1"/>
    <xf numFmtId="0" fontId="3" fillId="0" borderId="0" xfId="0" applyFont="1" applyAlignment="1">
      <alignment wrapText="1"/>
    </xf>
    <xf numFmtId="0" fontId="0" fillId="0" borderId="0" xfId="0" applyAlignment="1">
      <alignment wrapText="1"/>
    </xf>
    <xf numFmtId="0" fontId="10" fillId="0" borderId="1" xfId="0" applyFont="1" applyBorder="1" applyAlignment="1">
      <alignment wrapText="1"/>
    </xf>
    <xf numFmtId="0" fontId="0" fillId="0" borderId="1" xfId="0" applyBorder="1" applyAlignment="1">
      <alignment wrapText="1"/>
    </xf>
    <xf numFmtId="0" fontId="4" fillId="0" borderId="0" xfId="0" applyFont="1" applyBorder="1" applyAlignment="1">
      <alignment wrapText="1"/>
    </xf>
    <xf numFmtId="0" fontId="1" fillId="0" borderId="1" xfId="0" applyFont="1" applyBorder="1" applyAlignment="1">
      <alignment wrapText="1"/>
    </xf>
    <xf numFmtId="0" fontId="9" fillId="0" borderId="0" xfId="0" applyFont="1" applyBorder="1" applyAlignment="1">
      <alignment wrapText="1"/>
    </xf>
    <xf numFmtId="0" fontId="1" fillId="0" borderId="0" xfId="0" applyFont="1" applyBorder="1" applyAlignment="1">
      <alignment wrapText="1"/>
    </xf>
    <xf numFmtId="0" fontId="0" fillId="0" borderId="0" xfId="0" applyBorder="1" applyAlignment="1">
      <alignment wrapText="1"/>
    </xf>
    <xf numFmtId="0" fontId="9" fillId="0" borderId="0" xfId="0" applyFont="1" applyAlignment="1">
      <alignment wrapText="1"/>
    </xf>
    <xf numFmtId="0" fontId="9" fillId="0" borderId="0" xfId="0" applyFont="1" applyBorder="1" applyAlignment="1"/>
    <xf numFmtId="0" fontId="0" fillId="0" borderId="1" xfId="0" applyBorder="1" applyAlignment="1"/>
    <xf numFmtId="0" fontId="9" fillId="0" borderId="3" xfId="0" applyFont="1" applyBorder="1" applyAlignment="1"/>
    <xf numFmtId="0" fontId="9" fillId="0" borderId="0" xfId="0" applyFont="1" applyBorder="1" applyAlignment="1">
      <alignment horizontal="left" wrapText="1"/>
    </xf>
    <xf numFmtId="0" fontId="3" fillId="0" borderId="0" xfId="0" applyFont="1" applyAlignment="1">
      <alignment horizontal="left" wrapText="1"/>
    </xf>
    <xf numFmtId="0" fontId="10" fillId="0" borderId="0" xfId="0" applyFont="1" applyBorder="1" applyAlignment="1">
      <alignment wrapText="1"/>
    </xf>
    <xf numFmtId="0" fontId="4" fillId="0" borderId="3" xfId="0" applyFont="1" applyBorder="1" applyAlignment="1">
      <alignment horizontal="left" wrapText="1"/>
    </xf>
    <xf numFmtId="0" fontId="4" fillId="0" borderId="3" xfId="0" applyFont="1" applyBorder="1" applyAlignment="1">
      <alignment horizontal="left"/>
    </xf>
    <xf numFmtId="0" fontId="4" fillId="0" borderId="3" xfId="0" applyFont="1" applyBorder="1" applyAlignment="1">
      <alignment wrapText="1"/>
    </xf>
    <xf numFmtId="0" fontId="0" fillId="0" borderId="3" xfId="0" applyBorder="1" applyAlignment="1"/>
    <xf numFmtId="0" fontId="9" fillId="0" borderId="2" xfId="0" applyFont="1" applyFill="1" applyBorder="1" applyAlignment="1">
      <alignment wrapText="1"/>
    </xf>
    <xf numFmtId="0" fontId="10" fillId="0" borderId="2" xfId="0" applyFont="1" applyFill="1" applyBorder="1" applyAlignment="1">
      <alignment wrapText="1"/>
    </xf>
    <xf numFmtId="0" fontId="10" fillId="0" borderId="0" xfId="0" applyFont="1" applyFill="1" applyBorder="1" applyAlignment="1">
      <alignment wrapText="1"/>
    </xf>
    <xf numFmtId="0" fontId="3" fillId="0" borderId="0" xfId="0" applyFont="1" applyFill="1" applyAlignment="1">
      <alignment wrapText="1"/>
    </xf>
    <xf numFmtId="0" fontId="0" fillId="0" borderId="0" xfId="0" applyFill="1" applyAlignment="1">
      <alignment wrapText="1"/>
    </xf>
    <xf numFmtId="0" fontId="1" fillId="0" borderId="1" xfId="0" applyFont="1" applyFill="1" applyBorder="1" applyAlignment="1">
      <alignment wrapText="1"/>
    </xf>
    <xf numFmtId="0" fontId="0" fillId="0" borderId="1" xfId="0" applyFill="1" applyBorder="1" applyAlignment="1">
      <alignment wrapText="1"/>
    </xf>
    <xf numFmtId="0" fontId="0" fillId="0" borderId="0" xfId="0" applyFill="1" applyBorder="1" applyAlignment="1">
      <alignment wrapText="1"/>
    </xf>
    <xf numFmtId="0" fontId="4" fillId="0" borderId="3" xfId="0" applyFont="1" applyFill="1" applyBorder="1" applyAlignment="1">
      <alignment horizontal="left" wrapText="1"/>
    </xf>
    <xf numFmtId="0" fontId="0" fillId="0" borderId="3" xfId="0" applyFill="1" applyBorder="1" applyAlignment="1">
      <alignment horizontal="left"/>
    </xf>
    <xf numFmtId="0" fontId="9" fillId="0" borderId="0" xfId="0" applyFont="1" applyFill="1" applyBorder="1" applyAlignment="1">
      <alignment horizontal="left" wrapText="1"/>
    </xf>
    <xf numFmtId="0" fontId="9" fillId="0" borderId="2" xfId="0" applyFont="1" applyBorder="1" applyAlignment="1">
      <alignment wrapText="1"/>
    </xf>
    <xf numFmtId="0" fontId="1" fillId="0" borderId="0" xfId="0" applyFont="1" applyAlignment="1"/>
    <xf numFmtId="0" fontId="3" fillId="0" borderId="0" xfId="0" applyFont="1" applyBorder="1" applyAlignment="1">
      <alignment wrapText="1"/>
    </xf>
  </cellXfs>
  <cellStyles count="3">
    <cellStyle name="Hyperlänk" xfId="1" builtinId="8"/>
    <cellStyle name="Normal" xfId="0" builtinId="0"/>
    <cellStyle name="Procent" xfId="2" builtinId="5"/>
  </cellStyles>
  <dxfs count="45">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28</xdr:row>
      <xdr:rowOff>38100</xdr:rowOff>
    </xdr:from>
    <xdr:to>
      <xdr:col>1</xdr:col>
      <xdr:colOff>0</xdr:colOff>
      <xdr:row>28</xdr:row>
      <xdr:rowOff>276225</xdr:rowOff>
    </xdr:to>
    <xdr:pic>
      <xdr:nvPicPr>
        <xdr:cNvPr id="1872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238625"/>
          <a:ext cx="14287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53</xdr:row>
      <xdr:rowOff>28575</xdr:rowOff>
    </xdr:from>
    <xdr:to>
      <xdr:col>1</xdr:col>
      <xdr:colOff>9525</xdr:colOff>
      <xdr:row>53</xdr:row>
      <xdr:rowOff>276225</xdr:rowOff>
    </xdr:to>
    <xdr:pic>
      <xdr:nvPicPr>
        <xdr:cNvPr id="1872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9067800"/>
          <a:ext cx="1419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40</xdr:row>
      <xdr:rowOff>28575</xdr:rowOff>
    </xdr:from>
    <xdr:to>
      <xdr:col>2</xdr:col>
      <xdr:colOff>0</xdr:colOff>
      <xdr:row>40</xdr:row>
      <xdr:rowOff>285750</xdr:rowOff>
    </xdr:to>
    <xdr:pic>
      <xdr:nvPicPr>
        <xdr:cNvPr id="9367"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658100"/>
          <a:ext cx="13716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37</xdr:row>
      <xdr:rowOff>38100</xdr:rowOff>
    </xdr:from>
    <xdr:to>
      <xdr:col>1</xdr:col>
      <xdr:colOff>619125</xdr:colOff>
      <xdr:row>37</xdr:row>
      <xdr:rowOff>276225</xdr:rowOff>
    </xdr:to>
    <xdr:pic>
      <xdr:nvPicPr>
        <xdr:cNvPr id="10391"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143750"/>
          <a:ext cx="13716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25</xdr:row>
      <xdr:rowOff>38100</xdr:rowOff>
    </xdr:from>
    <xdr:to>
      <xdr:col>0</xdr:col>
      <xdr:colOff>1371600</xdr:colOff>
      <xdr:row>25</xdr:row>
      <xdr:rowOff>276225</xdr:rowOff>
    </xdr:to>
    <xdr:pic>
      <xdr:nvPicPr>
        <xdr:cNvPr id="11411"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43500"/>
          <a:ext cx="13716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25</xdr:row>
      <xdr:rowOff>38100</xdr:rowOff>
    </xdr:from>
    <xdr:to>
      <xdr:col>0</xdr:col>
      <xdr:colOff>1371600</xdr:colOff>
      <xdr:row>25</xdr:row>
      <xdr:rowOff>276225</xdr:rowOff>
    </xdr:to>
    <xdr:pic>
      <xdr:nvPicPr>
        <xdr:cNvPr id="1243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48275"/>
          <a:ext cx="13716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25</xdr:row>
      <xdr:rowOff>38100</xdr:rowOff>
    </xdr:from>
    <xdr:to>
      <xdr:col>0</xdr:col>
      <xdr:colOff>1371600</xdr:colOff>
      <xdr:row>25</xdr:row>
      <xdr:rowOff>276225</xdr:rowOff>
    </xdr:to>
    <xdr:pic>
      <xdr:nvPicPr>
        <xdr:cNvPr id="13460"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00650"/>
          <a:ext cx="13716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38</xdr:row>
      <xdr:rowOff>28575</xdr:rowOff>
    </xdr:from>
    <xdr:to>
      <xdr:col>1</xdr:col>
      <xdr:colOff>447675</xdr:colOff>
      <xdr:row>38</xdr:row>
      <xdr:rowOff>238125</xdr:rowOff>
    </xdr:to>
    <xdr:pic>
      <xdr:nvPicPr>
        <xdr:cNvPr id="14490"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781925"/>
          <a:ext cx="1438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35</xdr:row>
      <xdr:rowOff>28575</xdr:rowOff>
    </xdr:from>
    <xdr:to>
      <xdr:col>0</xdr:col>
      <xdr:colOff>1409700</xdr:colOff>
      <xdr:row>35</xdr:row>
      <xdr:rowOff>266700</xdr:rowOff>
    </xdr:to>
    <xdr:pic>
      <xdr:nvPicPr>
        <xdr:cNvPr id="15509"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953250"/>
          <a:ext cx="14097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35</xdr:row>
      <xdr:rowOff>38100</xdr:rowOff>
    </xdr:from>
    <xdr:to>
      <xdr:col>1</xdr:col>
      <xdr:colOff>0</xdr:colOff>
      <xdr:row>35</xdr:row>
      <xdr:rowOff>276225</xdr:rowOff>
    </xdr:to>
    <xdr:pic>
      <xdr:nvPicPr>
        <xdr:cNvPr id="16533"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905625"/>
          <a:ext cx="14287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35</xdr:row>
      <xdr:rowOff>28575</xdr:rowOff>
    </xdr:from>
    <xdr:to>
      <xdr:col>1</xdr:col>
      <xdr:colOff>28575</xdr:colOff>
      <xdr:row>35</xdr:row>
      <xdr:rowOff>276225</xdr:rowOff>
    </xdr:to>
    <xdr:pic>
      <xdr:nvPicPr>
        <xdr:cNvPr id="17559" name="Picture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858000"/>
          <a:ext cx="14573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27</xdr:row>
      <xdr:rowOff>28575</xdr:rowOff>
    </xdr:from>
    <xdr:to>
      <xdr:col>0</xdr:col>
      <xdr:colOff>1457325</xdr:colOff>
      <xdr:row>27</xdr:row>
      <xdr:rowOff>276225</xdr:rowOff>
    </xdr:to>
    <xdr:pic>
      <xdr:nvPicPr>
        <xdr:cNvPr id="20773"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096000"/>
          <a:ext cx="14573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13</xdr:row>
      <xdr:rowOff>28575</xdr:rowOff>
    </xdr:from>
    <xdr:to>
      <xdr:col>0</xdr:col>
      <xdr:colOff>1457325</xdr:colOff>
      <xdr:row>13</xdr:row>
      <xdr:rowOff>276225</xdr:rowOff>
    </xdr:to>
    <xdr:pic>
      <xdr:nvPicPr>
        <xdr:cNvPr id="20774"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933700"/>
          <a:ext cx="14573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25</xdr:row>
      <xdr:rowOff>28575</xdr:rowOff>
    </xdr:from>
    <xdr:to>
      <xdr:col>1</xdr:col>
      <xdr:colOff>85725</xdr:colOff>
      <xdr:row>26</xdr:row>
      <xdr:rowOff>0</xdr:rowOff>
    </xdr:to>
    <xdr:pic>
      <xdr:nvPicPr>
        <xdr:cNvPr id="1178"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33975"/>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9525</xdr:colOff>
      <xdr:row>24</xdr:row>
      <xdr:rowOff>38100</xdr:rowOff>
    </xdr:from>
    <xdr:to>
      <xdr:col>0</xdr:col>
      <xdr:colOff>1438275</xdr:colOff>
      <xdr:row>24</xdr:row>
      <xdr:rowOff>276225</xdr:rowOff>
    </xdr:to>
    <xdr:pic>
      <xdr:nvPicPr>
        <xdr:cNvPr id="1960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4762500"/>
          <a:ext cx="14287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24</xdr:row>
      <xdr:rowOff>38100</xdr:rowOff>
    </xdr:from>
    <xdr:to>
      <xdr:col>0</xdr:col>
      <xdr:colOff>1428750</xdr:colOff>
      <xdr:row>24</xdr:row>
      <xdr:rowOff>276225</xdr:rowOff>
    </xdr:to>
    <xdr:pic>
      <xdr:nvPicPr>
        <xdr:cNvPr id="2369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400550"/>
          <a:ext cx="14287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22</xdr:row>
      <xdr:rowOff>38100</xdr:rowOff>
    </xdr:from>
    <xdr:to>
      <xdr:col>1</xdr:col>
      <xdr:colOff>104775</xdr:colOff>
      <xdr:row>22</xdr:row>
      <xdr:rowOff>276225</xdr:rowOff>
    </xdr:to>
    <xdr:pic>
      <xdr:nvPicPr>
        <xdr:cNvPr id="2201"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362450"/>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22</xdr:row>
      <xdr:rowOff>38100</xdr:rowOff>
    </xdr:from>
    <xdr:to>
      <xdr:col>1</xdr:col>
      <xdr:colOff>104775</xdr:colOff>
      <xdr:row>22</xdr:row>
      <xdr:rowOff>276225</xdr:rowOff>
    </xdr:to>
    <xdr:pic>
      <xdr:nvPicPr>
        <xdr:cNvPr id="3247"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4286250"/>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13</xdr:row>
      <xdr:rowOff>19050</xdr:rowOff>
    </xdr:from>
    <xdr:to>
      <xdr:col>1</xdr:col>
      <xdr:colOff>142875</xdr:colOff>
      <xdr:row>14</xdr:row>
      <xdr:rowOff>104775</xdr:rowOff>
    </xdr:to>
    <xdr:pic>
      <xdr:nvPicPr>
        <xdr:cNvPr id="26750" name="Picture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467100"/>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23</xdr:row>
      <xdr:rowOff>38100</xdr:rowOff>
    </xdr:from>
    <xdr:to>
      <xdr:col>0</xdr:col>
      <xdr:colOff>1419225</xdr:colOff>
      <xdr:row>23</xdr:row>
      <xdr:rowOff>276225</xdr:rowOff>
    </xdr:to>
    <xdr:pic>
      <xdr:nvPicPr>
        <xdr:cNvPr id="5346"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38750"/>
          <a:ext cx="1419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23</xdr:row>
      <xdr:rowOff>28575</xdr:rowOff>
    </xdr:from>
    <xdr:to>
      <xdr:col>0</xdr:col>
      <xdr:colOff>1419225</xdr:colOff>
      <xdr:row>23</xdr:row>
      <xdr:rowOff>276225</xdr:rowOff>
    </xdr:to>
    <xdr:pic>
      <xdr:nvPicPr>
        <xdr:cNvPr id="6377"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5410200"/>
          <a:ext cx="14097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23</xdr:row>
      <xdr:rowOff>28575</xdr:rowOff>
    </xdr:from>
    <xdr:to>
      <xdr:col>1</xdr:col>
      <xdr:colOff>0</xdr:colOff>
      <xdr:row>23</xdr:row>
      <xdr:rowOff>276225</xdr:rowOff>
    </xdr:to>
    <xdr:pic>
      <xdr:nvPicPr>
        <xdr:cNvPr id="7365"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457825"/>
          <a:ext cx="1428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40</xdr:row>
      <xdr:rowOff>38100</xdr:rowOff>
    </xdr:from>
    <xdr:to>
      <xdr:col>2</xdr:col>
      <xdr:colOff>0</xdr:colOff>
      <xdr:row>40</xdr:row>
      <xdr:rowOff>266700</xdr:rowOff>
    </xdr:to>
    <xdr:pic>
      <xdr:nvPicPr>
        <xdr:cNvPr id="8344"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705725"/>
          <a:ext cx="13716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abSelected="1" zoomScaleNormal="100" workbookViewId="0">
      <selection sqref="A1:J1"/>
    </sheetView>
  </sheetViews>
  <sheetFormatPr defaultRowHeight="12.75" x14ac:dyDescent="0.2"/>
  <cols>
    <col min="1" max="1" width="21.42578125" customWidth="1"/>
    <col min="2" max="2" width="7.28515625" customWidth="1"/>
    <col min="3" max="3" width="1.7109375" customWidth="1"/>
    <col min="4" max="4" width="11.42578125" customWidth="1"/>
    <col min="5" max="5" width="1.7109375" customWidth="1"/>
    <col min="6" max="6" width="9.5703125" customWidth="1"/>
    <col min="7" max="7" width="10.140625" customWidth="1"/>
    <col min="9" max="9" width="1.7109375" customWidth="1"/>
    <col min="10" max="10" width="11.42578125" customWidth="1"/>
  </cols>
  <sheetData>
    <row r="1" spans="1:12" ht="15.75" customHeight="1" x14ac:dyDescent="0.25">
      <c r="A1" s="273" t="s">
        <v>137</v>
      </c>
      <c r="B1" s="273"/>
      <c r="C1" s="273"/>
      <c r="D1" s="273"/>
      <c r="E1" s="273"/>
      <c r="F1" s="273"/>
      <c r="G1" s="273"/>
      <c r="H1" s="273"/>
      <c r="I1" s="273"/>
      <c r="J1" s="273"/>
    </row>
    <row r="2" spans="1:12" ht="20.25" customHeight="1" x14ac:dyDescent="0.2">
      <c r="A2" s="276" t="s">
        <v>138</v>
      </c>
      <c r="B2" s="277"/>
      <c r="C2" s="277"/>
      <c r="D2" s="277"/>
      <c r="E2" s="277"/>
      <c r="F2" s="277"/>
      <c r="G2" s="277"/>
      <c r="H2" s="277"/>
    </row>
    <row r="3" spans="1:12" ht="6" customHeight="1" x14ac:dyDescent="0.2"/>
    <row r="4" spans="1:12" ht="26.25" customHeight="1" x14ac:dyDescent="0.2">
      <c r="A4" s="278" t="s">
        <v>239</v>
      </c>
      <c r="B4" s="279"/>
      <c r="C4" s="279"/>
      <c r="D4" s="279"/>
      <c r="E4" s="279"/>
      <c r="F4" s="279"/>
      <c r="G4" s="279"/>
      <c r="H4" s="279"/>
      <c r="I4" s="279"/>
      <c r="J4" s="279"/>
    </row>
    <row r="5" spans="1:12" ht="3.75" customHeight="1" x14ac:dyDescent="0.2">
      <c r="A5" s="71"/>
      <c r="B5" s="72"/>
      <c r="C5" s="72"/>
      <c r="D5" s="72"/>
      <c r="E5" s="72"/>
      <c r="F5" s="72"/>
      <c r="G5" s="72"/>
      <c r="H5" s="72"/>
      <c r="I5" s="72"/>
      <c r="J5" s="72"/>
    </row>
    <row r="6" spans="1:12" ht="26.25" customHeight="1" x14ac:dyDescent="0.2">
      <c r="A6" s="280" t="s">
        <v>108</v>
      </c>
      <c r="B6" s="281"/>
      <c r="C6" s="281"/>
      <c r="D6" s="281"/>
      <c r="E6" s="281"/>
      <c r="F6" s="281"/>
      <c r="G6" s="281"/>
      <c r="H6" s="281"/>
      <c r="I6" s="281"/>
      <c r="J6" s="281"/>
      <c r="K6" s="23"/>
      <c r="L6" s="23"/>
    </row>
    <row r="7" spans="1:12" ht="18.75" customHeight="1" x14ac:dyDescent="0.2">
      <c r="A7" s="178" t="s">
        <v>148</v>
      </c>
      <c r="B7" s="107" t="s">
        <v>171</v>
      </c>
      <c r="C7" s="107"/>
      <c r="D7" s="271" t="s">
        <v>162</v>
      </c>
      <c r="E7" s="78"/>
      <c r="F7" s="270" t="s">
        <v>163</v>
      </c>
      <c r="G7" s="270"/>
      <c r="H7" s="270"/>
      <c r="I7" s="108"/>
      <c r="J7" s="271" t="s">
        <v>1</v>
      </c>
    </row>
    <row r="8" spans="1:12" ht="18.75" customHeight="1" x14ac:dyDescent="0.2">
      <c r="A8" s="2"/>
      <c r="B8" s="2"/>
      <c r="C8" s="2"/>
      <c r="D8" s="272"/>
      <c r="E8" s="109"/>
      <c r="F8" s="109" t="s">
        <v>2</v>
      </c>
      <c r="G8" s="109" t="s">
        <v>147</v>
      </c>
      <c r="H8" s="10" t="s">
        <v>3</v>
      </c>
      <c r="I8" s="10"/>
      <c r="J8" s="272"/>
    </row>
    <row r="9" spans="1:12" ht="15" hidden="1" customHeight="1" x14ac:dyDescent="0.2">
      <c r="A9" s="1" t="s">
        <v>99</v>
      </c>
      <c r="B9" s="3">
        <v>1993</v>
      </c>
      <c r="C9" s="3"/>
      <c r="D9" s="61">
        <v>34400</v>
      </c>
      <c r="E9" s="61"/>
      <c r="F9" s="4">
        <v>8391</v>
      </c>
      <c r="G9" s="4">
        <v>21795</v>
      </c>
      <c r="H9" s="4">
        <v>30186</v>
      </c>
      <c r="I9" s="4"/>
      <c r="J9" s="1">
        <v>27.8</v>
      </c>
    </row>
    <row r="10" spans="1:12" ht="15" hidden="1" customHeight="1" x14ac:dyDescent="0.2">
      <c r="A10" s="15" t="s">
        <v>101</v>
      </c>
      <c r="B10" s="3">
        <v>1994</v>
      </c>
      <c r="C10" s="3"/>
      <c r="D10" s="61">
        <v>35200</v>
      </c>
      <c r="E10" s="61"/>
      <c r="F10" s="4">
        <v>8586</v>
      </c>
      <c r="G10" s="4">
        <v>22302</v>
      </c>
      <c r="H10" s="4">
        <v>30888</v>
      </c>
      <c r="I10" s="4"/>
      <c r="J10" s="1">
        <v>27.8</v>
      </c>
    </row>
    <row r="11" spans="1:12" ht="15" hidden="1" customHeight="1" x14ac:dyDescent="0.2">
      <c r="A11" s="15" t="s">
        <v>101</v>
      </c>
      <c r="B11" s="3">
        <v>1995</v>
      </c>
      <c r="C11" s="3"/>
      <c r="D11" s="61">
        <v>35700</v>
      </c>
      <c r="E11" s="61"/>
      <c r="F11" s="4">
        <v>8707</v>
      </c>
      <c r="G11" s="4">
        <v>22619</v>
      </c>
      <c r="H11" s="4">
        <v>31326</v>
      </c>
      <c r="I11" s="4"/>
      <c r="J11" s="1">
        <v>27.8</v>
      </c>
    </row>
    <row r="12" spans="1:12" ht="15" hidden="1" customHeight="1" x14ac:dyDescent="0.2">
      <c r="A12" s="15" t="s">
        <v>101</v>
      </c>
      <c r="B12" s="3">
        <v>1996</v>
      </c>
      <c r="C12" s="3"/>
      <c r="D12" s="61">
        <v>36200</v>
      </c>
      <c r="E12" s="61"/>
      <c r="F12" s="4">
        <v>8829</v>
      </c>
      <c r="G12" s="4">
        <v>22936</v>
      </c>
      <c r="H12" s="4">
        <v>31765</v>
      </c>
      <c r="I12" s="4"/>
      <c r="J12" s="1">
        <v>27.8</v>
      </c>
    </row>
    <row r="13" spans="1:12" ht="15" hidden="1" customHeight="1" x14ac:dyDescent="0.2">
      <c r="A13" s="15" t="s">
        <v>101</v>
      </c>
      <c r="B13" s="3">
        <v>1997</v>
      </c>
      <c r="C13" s="3"/>
      <c r="D13" s="61">
        <v>36300</v>
      </c>
      <c r="E13" s="61"/>
      <c r="F13" s="4">
        <v>8854</v>
      </c>
      <c r="G13" s="4">
        <v>22999</v>
      </c>
      <c r="H13" s="4">
        <v>31853</v>
      </c>
      <c r="I13" s="4"/>
      <c r="J13" s="1">
        <v>27.8</v>
      </c>
    </row>
    <row r="14" spans="1:12" ht="15" hidden="1" customHeight="1" x14ac:dyDescent="0.2">
      <c r="A14" s="1" t="s">
        <v>99</v>
      </c>
      <c r="B14" s="3">
        <v>2001</v>
      </c>
      <c r="C14" s="3"/>
      <c r="D14" s="66">
        <v>36900</v>
      </c>
      <c r="E14" s="66"/>
      <c r="F14" s="4">
        <v>11140</v>
      </c>
      <c r="G14" s="4">
        <v>21240</v>
      </c>
      <c r="H14" s="4">
        <v>32380</v>
      </c>
      <c r="I14" s="4"/>
      <c r="J14" s="149">
        <v>34.4</v>
      </c>
    </row>
    <row r="15" spans="1:12" ht="15" hidden="1" customHeight="1" x14ac:dyDescent="0.2">
      <c r="A15" s="15" t="s">
        <v>101</v>
      </c>
      <c r="B15" s="21">
        <v>2003</v>
      </c>
      <c r="C15" s="21"/>
      <c r="D15" s="66">
        <v>38600</v>
      </c>
      <c r="E15" s="66"/>
      <c r="F15" s="19">
        <v>11640</v>
      </c>
      <c r="G15" s="19">
        <v>22240</v>
      </c>
      <c r="H15" s="19">
        <v>33880</v>
      </c>
      <c r="I15" s="19"/>
      <c r="J15" s="149">
        <v>34.4</v>
      </c>
    </row>
    <row r="16" spans="1:12" ht="15" customHeight="1" x14ac:dyDescent="0.2">
      <c r="A16" s="15" t="s">
        <v>101</v>
      </c>
      <c r="B16" s="21">
        <v>2004</v>
      </c>
      <c r="C16" s="21"/>
      <c r="D16" s="66">
        <v>39300</v>
      </c>
      <c r="E16" s="66"/>
      <c r="F16" s="19">
        <v>11860</v>
      </c>
      <c r="G16" s="19">
        <v>22640</v>
      </c>
      <c r="H16" s="19">
        <v>34500</v>
      </c>
      <c r="I16" s="19"/>
      <c r="J16" s="149">
        <v>34.4</v>
      </c>
    </row>
    <row r="17" spans="1:12" ht="15" customHeight="1" x14ac:dyDescent="0.2">
      <c r="A17" s="15" t="s">
        <v>101</v>
      </c>
      <c r="B17" s="21">
        <v>2005</v>
      </c>
      <c r="C17" s="21"/>
      <c r="D17" s="66">
        <v>39400</v>
      </c>
      <c r="E17" s="66"/>
      <c r="F17" s="19">
        <v>11880</v>
      </c>
      <c r="G17" s="19">
        <v>22700</v>
      </c>
      <c r="H17" s="19">
        <v>34580</v>
      </c>
      <c r="I17" s="19"/>
      <c r="J17" s="149">
        <v>34.4</v>
      </c>
    </row>
    <row r="18" spans="1:12" ht="15" customHeight="1" x14ac:dyDescent="0.2">
      <c r="A18" s="15" t="s">
        <v>100</v>
      </c>
      <c r="B18" s="21">
        <v>2006</v>
      </c>
      <c r="C18" s="21"/>
      <c r="D18" s="66">
        <v>39700</v>
      </c>
      <c r="E18" s="66"/>
      <c r="F18" s="19">
        <v>11980</v>
      </c>
      <c r="G18" s="19">
        <v>22860</v>
      </c>
      <c r="H18" s="19">
        <v>34840</v>
      </c>
      <c r="I18" s="19"/>
      <c r="J18" s="149">
        <v>34.4</v>
      </c>
    </row>
    <row r="19" spans="1:12" ht="15" customHeight="1" x14ac:dyDescent="0.2">
      <c r="A19" s="15" t="s">
        <v>99</v>
      </c>
      <c r="B19" s="21">
        <v>2006</v>
      </c>
      <c r="C19" s="21"/>
      <c r="D19" s="66">
        <v>39700</v>
      </c>
      <c r="E19" s="66"/>
      <c r="F19" s="19">
        <v>12460</v>
      </c>
      <c r="G19" s="19">
        <v>23820</v>
      </c>
      <c r="H19" s="19">
        <v>36280</v>
      </c>
      <c r="I19" s="19"/>
      <c r="J19" s="111">
        <v>34.299999999999997</v>
      </c>
    </row>
    <row r="20" spans="1:12" ht="15" customHeight="1" x14ac:dyDescent="0.2">
      <c r="A20" s="15" t="s">
        <v>101</v>
      </c>
      <c r="B20" s="21">
        <v>2007</v>
      </c>
      <c r="C20" s="21"/>
      <c r="D20" s="66">
        <v>40300</v>
      </c>
      <c r="E20" s="66"/>
      <c r="F20" s="19">
        <v>12640</v>
      </c>
      <c r="G20" s="19">
        <v>24180</v>
      </c>
      <c r="H20" s="19">
        <v>36820</v>
      </c>
      <c r="I20" s="19"/>
      <c r="J20" s="111">
        <v>34.299999999999997</v>
      </c>
    </row>
    <row r="21" spans="1:12" ht="15" customHeight="1" x14ac:dyDescent="0.2">
      <c r="A21" s="15" t="s">
        <v>101</v>
      </c>
      <c r="B21" s="21">
        <v>2008</v>
      </c>
      <c r="C21" s="21"/>
      <c r="D21" s="66">
        <v>41000</v>
      </c>
      <c r="E21" s="66"/>
      <c r="F21" s="19">
        <v>12860</v>
      </c>
      <c r="G21" s="19">
        <v>24600</v>
      </c>
      <c r="H21" s="19">
        <v>37460</v>
      </c>
      <c r="I21" s="19"/>
      <c r="J21" s="111">
        <v>34.299999999999997</v>
      </c>
      <c r="K21" s="6"/>
      <c r="L21" s="6"/>
    </row>
    <row r="22" spans="1:12" ht="15" customHeight="1" x14ac:dyDescent="0.2">
      <c r="A22" s="15" t="s">
        <v>101</v>
      </c>
      <c r="B22" s="21">
        <v>2009</v>
      </c>
      <c r="C22" s="21"/>
      <c r="D22" s="66" t="s">
        <v>122</v>
      </c>
      <c r="E22" s="66"/>
      <c r="F22" s="19">
        <v>13420</v>
      </c>
      <c r="G22" s="19">
        <v>25680</v>
      </c>
      <c r="H22" s="19">
        <v>39100</v>
      </c>
      <c r="I22" s="86"/>
      <c r="J22" s="111">
        <v>34.299999999999997</v>
      </c>
      <c r="K22" s="6"/>
      <c r="L22" s="6"/>
    </row>
    <row r="23" spans="1:12" ht="15" customHeight="1" x14ac:dyDescent="0.2">
      <c r="A23" s="15" t="s">
        <v>101</v>
      </c>
      <c r="B23" s="21">
        <v>2010</v>
      </c>
      <c r="C23" s="21"/>
      <c r="D23" s="66">
        <v>42400</v>
      </c>
      <c r="E23" s="135"/>
      <c r="F23" s="19">
        <v>13480</v>
      </c>
      <c r="G23" s="19">
        <v>27220</v>
      </c>
      <c r="H23" s="19">
        <v>40700</v>
      </c>
      <c r="I23" s="86"/>
      <c r="J23" s="111">
        <v>33.120393120393118</v>
      </c>
      <c r="K23" s="6"/>
      <c r="L23" s="6"/>
    </row>
    <row r="24" spans="1:12" ht="15" customHeight="1" x14ac:dyDescent="0.2">
      <c r="A24" s="15" t="s">
        <v>100</v>
      </c>
      <c r="B24" s="21">
        <v>2011</v>
      </c>
      <c r="C24" s="21"/>
      <c r="D24" s="66" t="s">
        <v>122</v>
      </c>
      <c r="E24" s="66"/>
      <c r="F24" s="19">
        <v>13600</v>
      </c>
      <c r="G24" s="19">
        <v>27480</v>
      </c>
      <c r="H24" s="19">
        <v>41080</v>
      </c>
      <c r="I24" s="86"/>
      <c r="J24" s="111">
        <v>33.106134371957161</v>
      </c>
      <c r="K24" s="6"/>
      <c r="L24" s="6"/>
    </row>
    <row r="25" spans="1:12" ht="15" customHeight="1" x14ac:dyDescent="0.2">
      <c r="A25" s="15" t="s">
        <v>99</v>
      </c>
      <c r="B25" s="21">
        <v>2011</v>
      </c>
      <c r="C25" s="21"/>
      <c r="D25" s="66">
        <v>42800</v>
      </c>
      <c r="E25" s="135"/>
      <c r="F25" s="19">
        <v>13600</v>
      </c>
      <c r="G25" s="19">
        <v>29780</v>
      </c>
      <c r="H25" s="19">
        <v>43380</v>
      </c>
      <c r="I25" s="86"/>
      <c r="J25" s="111">
        <v>31.350852927616401</v>
      </c>
      <c r="K25" s="6"/>
      <c r="L25" s="6"/>
    </row>
    <row r="26" spans="1:12" ht="15" customHeight="1" x14ac:dyDescent="0.2">
      <c r="A26" s="15" t="s">
        <v>101</v>
      </c>
      <c r="B26" s="21">
        <v>2012</v>
      </c>
      <c r="C26" s="21"/>
      <c r="D26" s="66">
        <v>44000</v>
      </c>
      <c r="E26" s="135"/>
      <c r="F26" s="19">
        <v>13980</v>
      </c>
      <c r="G26" s="19">
        <v>30620</v>
      </c>
      <c r="H26" s="19">
        <v>44600</v>
      </c>
      <c r="I26" s="86"/>
      <c r="J26" s="111">
        <v>31.350852927616401</v>
      </c>
      <c r="K26" s="6"/>
      <c r="L26" s="6"/>
    </row>
    <row r="27" spans="1:12" ht="15" customHeight="1" x14ac:dyDescent="0.2">
      <c r="A27" s="15" t="s">
        <v>101</v>
      </c>
      <c r="B27" s="21">
        <v>2013</v>
      </c>
      <c r="C27" s="21"/>
      <c r="D27" s="66">
        <v>44500</v>
      </c>
      <c r="E27" s="135"/>
      <c r="F27" s="19">
        <v>14140</v>
      </c>
      <c r="G27" s="19">
        <v>30980</v>
      </c>
      <c r="H27" s="19">
        <v>45120</v>
      </c>
      <c r="I27" s="86"/>
      <c r="J27" s="111">
        <v>31.350852927616401</v>
      </c>
      <c r="K27" s="6"/>
      <c r="L27" s="6"/>
    </row>
    <row r="28" spans="1:12" ht="15" customHeight="1" x14ac:dyDescent="0.2">
      <c r="A28" s="2" t="s">
        <v>101</v>
      </c>
      <c r="B28" s="110">
        <v>2014</v>
      </c>
      <c r="C28" s="110"/>
      <c r="D28" s="96">
        <v>44400</v>
      </c>
      <c r="E28" s="146"/>
      <c r="F28" s="59">
        <v>14100</v>
      </c>
      <c r="G28" s="59">
        <v>30920</v>
      </c>
      <c r="H28" s="59">
        <v>45020</v>
      </c>
      <c r="I28" s="88"/>
      <c r="J28" s="112">
        <v>31.350852927616401</v>
      </c>
      <c r="K28" s="6"/>
      <c r="L28" s="6"/>
    </row>
    <row r="29" spans="1:12" ht="24" customHeight="1" x14ac:dyDescent="0.2">
      <c r="A29" s="31"/>
      <c r="B29" s="42"/>
      <c r="C29" s="42"/>
      <c r="D29" s="41"/>
      <c r="E29" s="41"/>
      <c r="F29" s="43"/>
      <c r="G29" s="43"/>
      <c r="H29" s="43"/>
      <c r="I29" s="43"/>
      <c r="J29" s="38"/>
      <c r="K29" s="6"/>
      <c r="L29" s="6"/>
    </row>
    <row r="30" spans="1:12" ht="37.5" customHeight="1" x14ac:dyDescent="0.2">
      <c r="A30" s="282" t="s">
        <v>160</v>
      </c>
      <c r="B30" s="282"/>
      <c r="C30" s="282"/>
      <c r="D30" s="282"/>
      <c r="E30" s="282"/>
      <c r="F30" s="282"/>
      <c r="G30" s="282"/>
      <c r="H30" s="282"/>
      <c r="I30" s="282"/>
      <c r="J30" s="282"/>
      <c r="K30" s="26"/>
      <c r="L30" s="26"/>
    </row>
    <row r="31" spans="1:12" ht="10.5" customHeight="1" x14ac:dyDescent="0.2">
      <c r="A31" s="204"/>
    </row>
    <row r="32" spans="1:12" ht="10.5" customHeight="1" x14ac:dyDescent="0.2"/>
    <row r="33" spans="1:12" ht="10.5" customHeight="1" x14ac:dyDescent="0.2"/>
    <row r="34" spans="1:12" ht="27" customHeight="1" x14ac:dyDescent="0.2">
      <c r="A34" s="278" t="s">
        <v>240</v>
      </c>
      <c r="B34" s="279"/>
      <c r="C34" s="279"/>
      <c r="D34" s="279"/>
      <c r="E34" s="279"/>
      <c r="F34" s="279"/>
      <c r="G34" s="279"/>
      <c r="H34" s="279"/>
      <c r="I34" s="279"/>
      <c r="J34" s="279"/>
    </row>
    <row r="35" spans="1:12" ht="3.75" customHeight="1" x14ac:dyDescent="0.2">
      <c r="A35" s="71"/>
      <c r="B35" s="72"/>
      <c r="C35" s="72"/>
      <c r="D35" s="72"/>
      <c r="E35" s="72"/>
      <c r="F35" s="72"/>
      <c r="G35" s="72"/>
      <c r="H35" s="72"/>
      <c r="I35" s="72"/>
      <c r="J35" s="72"/>
    </row>
    <row r="36" spans="1:12" ht="24.75" customHeight="1" x14ac:dyDescent="0.2">
      <c r="A36" s="280" t="s">
        <v>109</v>
      </c>
      <c r="B36" s="281"/>
      <c r="C36" s="281"/>
      <c r="D36" s="281"/>
      <c r="E36" s="281"/>
      <c r="F36" s="281"/>
      <c r="G36" s="281"/>
      <c r="H36" s="281"/>
      <c r="I36" s="281"/>
      <c r="J36" s="281"/>
      <c r="K36" s="6"/>
      <c r="L36" s="6"/>
    </row>
    <row r="37" spans="1:12" ht="21" customHeight="1" x14ac:dyDescent="0.2">
      <c r="A37" s="178" t="s">
        <v>148</v>
      </c>
      <c r="B37" s="107" t="s">
        <v>171</v>
      </c>
      <c r="C37" s="107"/>
      <c r="D37" s="78" t="s">
        <v>146</v>
      </c>
      <c r="E37" s="78"/>
      <c r="F37" s="270" t="s">
        <v>163</v>
      </c>
      <c r="G37" s="270"/>
      <c r="H37" s="270"/>
      <c r="I37" s="108"/>
      <c r="J37" s="271" t="s">
        <v>1</v>
      </c>
      <c r="K37" s="18"/>
      <c r="L37" s="18"/>
    </row>
    <row r="38" spans="1:12" ht="16.5" customHeight="1" x14ac:dyDescent="0.2">
      <c r="A38" s="2"/>
      <c r="B38" s="2"/>
      <c r="C38" s="2"/>
      <c r="D38" s="109" t="s">
        <v>164</v>
      </c>
      <c r="E38" s="109"/>
      <c r="F38" s="109" t="s">
        <v>2</v>
      </c>
      <c r="G38" s="109" t="s">
        <v>147</v>
      </c>
      <c r="H38" s="10" t="s">
        <v>3</v>
      </c>
      <c r="I38" s="10"/>
      <c r="J38" s="272"/>
    </row>
    <row r="39" spans="1:12" ht="18.75" hidden="1" customHeight="1" x14ac:dyDescent="0.2">
      <c r="A39" s="15" t="s">
        <v>99</v>
      </c>
      <c r="B39" s="21">
        <v>2001</v>
      </c>
      <c r="C39" s="21"/>
      <c r="D39" s="66">
        <v>36900</v>
      </c>
      <c r="E39" s="66"/>
      <c r="F39" s="19">
        <v>26560</v>
      </c>
      <c r="G39" s="19">
        <v>5820</v>
      </c>
      <c r="H39" s="19">
        <v>32380</v>
      </c>
      <c r="I39" s="19"/>
      <c r="J39" s="111">
        <v>82</v>
      </c>
    </row>
    <row r="40" spans="1:12" ht="15" hidden="1" customHeight="1" x14ac:dyDescent="0.2">
      <c r="A40" s="15" t="s">
        <v>101</v>
      </c>
      <c r="B40" s="21">
        <v>2003</v>
      </c>
      <c r="C40" s="21"/>
      <c r="D40" s="66">
        <v>38600</v>
      </c>
      <c r="E40" s="66"/>
      <c r="F40" s="19">
        <v>27780</v>
      </c>
      <c r="G40" s="19">
        <v>6100</v>
      </c>
      <c r="H40" s="19">
        <v>33880</v>
      </c>
      <c r="I40" s="19"/>
      <c r="J40" s="111">
        <v>82</v>
      </c>
    </row>
    <row r="41" spans="1:12" ht="15" customHeight="1" x14ac:dyDescent="0.2">
      <c r="A41" s="15" t="s">
        <v>101</v>
      </c>
      <c r="B41" s="21">
        <v>2004</v>
      </c>
      <c r="C41" s="21"/>
      <c r="D41" s="66">
        <v>39300</v>
      </c>
      <c r="E41" s="66"/>
      <c r="F41" s="19">
        <v>28280</v>
      </c>
      <c r="G41" s="19">
        <v>6220</v>
      </c>
      <c r="H41" s="19">
        <v>34500</v>
      </c>
      <c r="I41" s="19"/>
      <c r="J41" s="111">
        <v>82</v>
      </c>
    </row>
    <row r="42" spans="1:12" ht="15" customHeight="1" x14ac:dyDescent="0.2">
      <c r="A42" s="15" t="s">
        <v>101</v>
      </c>
      <c r="B42" s="21">
        <v>2005</v>
      </c>
      <c r="C42" s="21"/>
      <c r="D42" s="66">
        <v>39400</v>
      </c>
      <c r="E42" s="66"/>
      <c r="F42" s="19">
        <v>28360</v>
      </c>
      <c r="G42" s="19">
        <v>6220</v>
      </c>
      <c r="H42" s="19">
        <v>34580</v>
      </c>
      <c r="I42" s="19"/>
      <c r="J42" s="111">
        <v>82</v>
      </c>
    </row>
    <row r="43" spans="1:12" ht="15" customHeight="1" x14ac:dyDescent="0.2">
      <c r="A43" s="15" t="s">
        <v>100</v>
      </c>
      <c r="B43" s="21">
        <v>2006</v>
      </c>
      <c r="C43" s="21"/>
      <c r="D43" s="66">
        <v>39700</v>
      </c>
      <c r="E43" s="66"/>
      <c r="F43" s="19">
        <v>28580</v>
      </c>
      <c r="G43" s="19">
        <v>6260</v>
      </c>
      <c r="H43" s="19">
        <v>34840</v>
      </c>
      <c r="I43" s="19"/>
      <c r="J43" s="111">
        <v>82</v>
      </c>
    </row>
    <row r="44" spans="1:12" ht="15" customHeight="1" x14ac:dyDescent="0.2">
      <c r="A44" s="15" t="s">
        <v>99</v>
      </c>
      <c r="B44" s="21">
        <v>2006</v>
      </c>
      <c r="C44" s="21"/>
      <c r="D44" s="66">
        <v>39700</v>
      </c>
      <c r="E44" s="66"/>
      <c r="F44" s="19">
        <v>29060</v>
      </c>
      <c r="G44" s="19">
        <v>7220</v>
      </c>
      <c r="H44" s="19">
        <v>36280</v>
      </c>
      <c r="I44" s="19"/>
      <c r="J44" s="111">
        <v>80.099999999999994</v>
      </c>
    </row>
    <row r="45" spans="1:12" ht="15" customHeight="1" x14ac:dyDescent="0.2">
      <c r="A45" s="15" t="s">
        <v>101</v>
      </c>
      <c r="B45" s="21">
        <v>2007</v>
      </c>
      <c r="C45" s="21"/>
      <c r="D45" s="66">
        <v>40300</v>
      </c>
      <c r="E45" s="66"/>
      <c r="F45" s="19">
        <v>29480</v>
      </c>
      <c r="G45" s="19">
        <v>7340</v>
      </c>
      <c r="H45" s="19">
        <v>36820</v>
      </c>
      <c r="I45" s="19"/>
      <c r="J45" s="111">
        <v>80.099999999999994</v>
      </c>
    </row>
    <row r="46" spans="1:12" ht="15" customHeight="1" x14ac:dyDescent="0.2">
      <c r="A46" s="15" t="s">
        <v>101</v>
      </c>
      <c r="B46" s="21">
        <v>2008</v>
      </c>
      <c r="C46" s="21"/>
      <c r="D46" s="66">
        <v>41000</v>
      </c>
      <c r="E46" s="66"/>
      <c r="F46" s="19">
        <v>30000</v>
      </c>
      <c r="G46" s="19">
        <v>7460</v>
      </c>
      <c r="H46" s="19">
        <v>37460</v>
      </c>
      <c r="I46" s="19"/>
      <c r="J46" s="111">
        <v>80.099999999999994</v>
      </c>
    </row>
    <row r="47" spans="1:12" ht="15" customHeight="1" x14ac:dyDescent="0.2">
      <c r="A47" s="15" t="s">
        <v>101</v>
      </c>
      <c r="B47" s="21">
        <v>2009</v>
      </c>
      <c r="C47" s="21"/>
      <c r="D47" s="66">
        <v>42800</v>
      </c>
      <c r="E47" s="135"/>
      <c r="F47" s="19">
        <v>31320</v>
      </c>
      <c r="G47" s="19">
        <v>7780</v>
      </c>
      <c r="H47" s="19">
        <v>39100</v>
      </c>
      <c r="I47" s="86"/>
      <c r="J47" s="111">
        <v>80.099999999999994</v>
      </c>
    </row>
    <row r="48" spans="1:12" ht="15" customHeight="1" x14ac:dyDescent="0.2">
      <c r="A48" s="15" t="s">
        <v>101</v>
      </c>
      <c r="B48" s="21">
        <v>2010</v>
      </c>
      <c r="C48" s="21"/>
      <c r="D48" s="66">
        <v>42400</v>
      </c>
      <c r="E48" s="135"/>
      <c r="F48" s="19">
        <v>31360</v>
      </c>
      <c r="G48" s="19">
        <v>9340</v>
      </c>
      <c r="H48" s="19">
        <v>40700</v>
      </c>
      <c r="I48" s="86"/>
      <c r="J48" s="111">
        <v>77.051597051597099</v>
      </c>
      <c r="L48" s="127"/>
    </row>
    <row r="49" spans="1:13" ht="15" customHeight="1" x14ac:dyDescent="0.2">
      <c r="A49" s="15" t="s">
        <v>100</v>
      </c>
      <c r="B49" s="21">
        <v>2011</v>
      </c>
      <c r="C49" s="21"/>
      <c r="D49" s="66">
        <v>42800</v>
      </c>
      <c r="E49" s="135"/>
      <c r="F49" s="19">
        <v>31660</v>
      </c>
      <c r="G49" s="19">
        <v>9420</v>
      </c>
      <c r="H49" s="19">
        <v>41080</v>
      </c>
      <c r="I49" s="86"/>
      <c r="J49" s="111">
        <v>77.069133398247303</v>
      </c>
    </row>
    <row r="50" spans="1:13" ht="15" customHeight="1" x14ac:dyDescent="0.2">
      <c r="A50" s="15" t="s">
        <v>99</v>
      </c>
      <c r="B50" s="21">
        <v>2011</v>
      </c>
      <c r="C50" s="21"/>
      <c r="D50" s="66">
        <v>42800</v>
      </c>
      <c r="E50" s="135"/>
      <c r="F50" s="19">
        <v>31660</v>
      </c>
      <c r="G50" s="19">
        <v>11720</v>
      </c>
      <c r="H50" s="19">
        <v>43380</v>
      </c>
      <c r="I50" s="86"/>
      <c r="J50" s="111">
        <v>72.982941447671706</v>
      </c>
      <c r="L50" s="127"/>
    </row>
    <row r="51" spans="1:13" ht="15" customHeight="1" x14ac:dyDescent="0.2">
      <c r="A51" s="15" t="s">
        <v>101</v>
      </c>
      <c r="B51" s="21">
        <v>2012</v>
      </c>
      <c r="C51" s="21"/>
      <c r="D51" s="66">
        <v>44000</v>
      </c>
      <c r="E51" s="135"/>
      <c r="F51" s="19">
        <v>32560</v>
      </c>
      <c r="G51" s="19">
        <v>12040</v>
      </c>
      <c r="H51" s="19">
        <v>44600</v>
      </c>
      <c r="I51" s="86"/>
      <c r="J51" s="111">
        <v>73.004484304932703</v>
      </c>
      <c r="L51" s="127"/>
    </row>
    <row r="52" spans="1:13" s="6" customFormat="1" ht="15" customHeight="1" x14ac:dyDescent="0.2">
      <c r="A52" s="15" t="s">
        <v>101</v>
      </c>
      <c r="B52" s="21">
        <v>2013</v>
      </c>
      <c r="C52" s="21"/>
      <c r="D52" s="66">
        <v>44500</v>
      </c>
      <c r="E52" s="135"/>
      <c r="F52" s="19">
        <v>32920</v>
      </c>
      <c r="G52" s="19">
        <v>12200</v>
      </c>
      <c r="H52" s="19">
        <v>45120</v>
      </c>
      <c r="I52" s="86"/>
      <c r="J52" s="111">
        <v>72.960992907801398</v>
      </c>
      <c r="L52" s="213"/>
    </row>
    <row r="53" spans="1:13" ht="15" customHeight="1" x14ac:dyDescent="0.2">
      <c r="A53" s="2" t="s">
        <v>101</v>
      </c>
      <c r="B53" s="110">
        <v>2014</v>
      </c>
      <c r="C53" s="110"/>
      <c r="D53" s="96">
        <v>44400</v>
      </c>
      <c r="E53" s="146"/>
      <c r="F53" s="59">
        <v>32840</v>
      </c>
      <c r="G53" s="59">
        <v>12180</v>
      </c>
      <c r="H53" s="59">
        <v>45020</v>
      </c>
      <c r="I53" s="88"/>
      <c r="J53" s="112">
        <v>72.960992907801398</v>
      </c>
      <c r="L53" s="127"/>
    </row>
    <row r="54" spans="1:13" ht="24" customHeight="1" x14ac:dyDescent="0.2">
      <c r="A54" s="38"/>
      <c r="B54" s="42"/>
      <c r="C54" s="42"/>
      <c r="D54" s="41"/>
      <c r="E54" s="41"/>
      <c r="F54" s="43"/>
      <c r="G54" s="43"/>
      <c r="H54" s="43"/>
      <c r="I54" s="43"/>
      <c r="J54" s="60"/>
    </row>
    <row r="55" spans="1:13" ht="37.5" customHeight="1" x14ac:dyDescent="0.2">
      <c r="A55" s="274" t="s">
        <v>157</v>
      </c>
      <c r="B55" s="275"/>
      <c r="C55" s="275"/>
      <c r="D55" s="275"/>
      <c r="E55" s="275"/>
      <c r="F55" s="275"/>
      <c r="G55" s="275"/>
      <c r="H55" s="275"/>
      <c r="I55" s="275"/>
      <c r="J55" s="275"/>
      <c r="K55" s="17"/>
      <c r="L55" s="17"/>
      <c r="M55" s="16"/>
    </row>
    <row r="58" spans="1:13" x14ac:dyDescent="0.2">
      <c r="A58" s="171"/>
    </row>
  </sheetData>
  <mergeCells count="13">
    <mergeCell ref="F37:H37"/>
    <mergeCell ref="J37:J38"/>
    <mergeCell ref="A1:J1"/>
    <mergeCell ref="A55:J55"/>
    <mergeCell ref="A2:H2"/>
    <mergeCell ref="A34:J34"/>
    <mergeCell ref="A36:J36"/>
    <mergeCell ref="J7:J8"/>
    <mergeCell ref="A4:J4"/>
    <mergeCell ref="A6:J6"/>
    <mergeCell ref="D7:D8"/>
    <mergeCell ref="F7:H7"/>
    <mergeCell ref="A30:J30"/>
  </mergeCells>
  <phoneticPr fontId="19" type="noConversion"/>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zoomScaleNormal="100" workbookViewId="0">
      <selection sqref="A1:L1"/>
    </sheetView>
  </sheetViews>
  <sheetFormatPr defaultRowHeight="12.75" x14ac:dyDescent="0.2"/>
  <cols>
    <col min="1" max="1" width="11.28515625" customWidth="1"/>
    <col min="2" max="2" width="9.28515625" customWidth="1"/>
    <col min="3" max="3" width="1.7109375" customWidth="1"/>
    <col min="4" max="4" width="8" customWidth="1"/>
    <col min="5" max="5" width="1.42578125" customWidth="1"/>
    <col min="6" max="7" width="8.28515625" customWidth="1"/>
    <col min="8" max="8" width="9.28515625" customWidth="1"/>
    <col min="9" max="9" width="1.7109375" customWidth="1"/>
    <col min="10" max="12" width="8.5703125" customWidth="1"/>
  </cols>
  <sheetData>
    <row r="1" spans="1:13" ht="27" customHeight="1" x14ac:dyDescent="0.2">
      <c r="A1" s="278" t="s">
        <v>202</v>
      </c>
      <c r="B1" s="279"/>
      <c r="C1" s="279"/>
      <c r="D1" s="279"/>
      <c r="E1" s="279"/>
      <c r="F1" s="279"/>
      <c r="G1" s="279"/>
      <c r="H1" s="279"/>
      <c r="I1" s="279"/>
      <c r="J1" s="279"/>
      <c r="K1" s="279"/>
      <c r="L1" s="279"/>
    </row>
    <row r="2" spans="1:13" ht="7.5" customHeight="1" x14ac:dyDescent="0.2">
      <c r="A2" s="71"/>
      <c r="B2" s="72"/>
      <c r="C2" s="72"/>
      <c r="D2" s="72"/>
      <c r="E2" s="72"/>
      <c r="F2" s="72"/>
      <c r="G2" s="72"/>
      <c r="H2" s="72"/>
      <c r="I2" s="72"/>
      <c r="J2" s="72"/>
      <c r="K2" s="72"/>
      <c r="L2" s="72"/>
    </row>
    <row r="3" spans="1:13" ht="27" customHeight="1" x14ac:dyDescent="0.2">
      <c r="A3" s="285" t="s">
        <v>203</v>
      </c>
      <c r="B3" s="286"/>
      <c r="C3" s="286"/>
      <c r="D3" s="286"/>
      <c r="E3" s="286"/>
      <c r="F3" s="286"/>
      <c r="G3" s="286"/>
      <c r="H3" s="286"/>
      <c r="I3" s="286"/>
      <c r="J3" s="286"/>
      <c r="K3" s="286"/>
      <c r="L3" s="286"/>
    </row>
    <row r="4" spans="1:13" ht="25.5" customHeight="1" x14ac:dyDescent="0.2">
      <c r="A4" s="118" t="s">
        <v>91</v>
      </c>
      <c r="B4" s="106" t="s">
        <v>42</v>
      </c>
      <c r="C4" s="76"/>
      <c r="D4" s="294" t="s">
        <v>43</v>
      </c>
      <c r="E4" s="294"/>
      <c r="F4" s="295"/>
      <c r="G4" s="295"/>
      <c r="H4" s="295"/>
      <c r="I4" s="67"/>
      <c r="J4" s="294" t="s">
        <v>44</v>
      </c>
      <c r="K4" s="294"/>
      <c r="L4" s="81"/>
      <c r="M4" s="36"/>
    </row>
    <row r="5" spans="1:13" ht="50.25" customHeight="1" x14ac:dyDescent="0.2">
      <c r="A5" s="5" t="s">
        <v>201</v>
      </c>
      <c r="B5" s="10" t="s">
        <v>152</v>
      </c>
      <c r="C5" s="10"/>
      <c r="D5" s="10" t="s">
        <v>143</v>
      </c>
      <c r="E5" s="117"/>
      <c r="F5" s="10" t="s">
        <v>83</v>
      </c>
      <c r="G5" s="10" t="s">
        <v>7</v>
      </c>
      <c r="H5" s="10" t="s">
        <v>110</v>
      </c>
      <c r="I5" s="10"/>
      <c r="J5" s="10" t="s">
        <v>35</v>
      </c>
      <c r="K5" s="10" t="s">
        <v>144</v>
      </c>
      <c r="L5" s="10" t="s">
        <v>28</v>
      </c>
      <c r="M5" s="20"/>
    </row>
    <row r="6" spans="1:13" ht="18.75" customHeight="1" x14ac:dyDescent="0.2">
      <c r="A6" s="83" t="s">
        <v>11</v>
      </c>
      <c r="B6" s="105">
        <v>100</v>
      </c>
      <c r="C6" s="105"/>
      <c r="D6" s="105">
        <v>100</v>
      </c>
      <c r="E6" s="105"/>
      <c r="F6" s="105">
        <v>100</v>
      </c>
      <c r="G6" s="105">
        <v>100</v>
      </c>
      <c r="H6" s="105">
        <v>100</v>
      </c>
      <c r="I6" s="105"/>
      <c r="J6" s="105">
        <v>100</v>
      </c>
      <c r="K6" s="105">
        <v>100</v>
      </c>
      <c r="L6" s="105">
        <v>100</v>
      </c>
      <c r="M6" s="7"/>
    </row>
    <row r="7" spans="1:13" x14ac:dyDescent="0.2">
      <c r="A7" s="13" t="s">
        <v>123</v>
      </c>
      <c r="B7" s="224" t="s">
        <v>36</v>
      </c>
      <c r="C7" s="192"/>
      <c r="D7" s="159">
        <v>6.972265023112481</v>
      </c>
      <c r="E7" s="193"/>
      <c r="F7" s="224" t="s">
        <v>36</v>
      </c>
      <c r="G7" s="224">
        <v>2.524535327716242E-2</v>
      </c>
      <c r="H7" s="159">
        <v>0.74056282774908933</v>
      </c>
      <c r="I7" s="193"/>
      <c r="J7" s="159">
        <v>6.3646429814293404</v>
      </c>
      <c r="K7" s="159">
        <v>2.0624462904611862</v>
      </c>
      <c r="L7" s="159">
        <v>5.936752136752137</v>
      </c>
      <c r="M7" s="4"/>
    </row>
    <row r="8" spans="1:13" x14ac:dyDescent="0.2">
      <c r="A8" s="3" t="s">
        <v>124</v>
      </c>
      <c r="B8" s="159">
        <v>35.666140828911516</v>
      </c>
      <c r="C8" s="193"/>
      <c r="D8" s="159">
        <v>79.372110939907543</v>
      </c>
      <c r="E8" s="193"/>
      <c r="F8" s="159">
        <v>69.335297969875569</v>
      </c>
      <c r="G8" s="159">
        <v>54.447915680520055</v>
      </c>
      <c r="H8" s="159">
        <v>56.236739922340981</v>
      </c>
      <c r="I8" s="193"/>
      <c r="J8" s="159">
        <v>54.928659558986361</v>
      </c>
      <c r="K8" s="159">
        <v>34.374104841019765</v>
      </c>
      <c r="L8" s="159">
        <v>52.884330484330491</v>
      </c>
      <c r="M8" s="4"/>
    </row>
    <row r="9" spans="1:13" x14ac:dyDescent="0.2">
      <c r="A9" s="3" t="s">
        <v>125</v>
      </c>
      <c r="B9" s="159">
        <v>17.381327979348917</v>
      </c>
      <c r="C9" s="193"/>
      <c r="D9" s="159">
        <v>8.455315870570109</v>
      </c>
      <c r="E9" s="193"/>
      <c r="F9" s="159">
        <v>13.916175507531106</v>
      </c>
      <c r="G9" s="159">
        <v>17.29937833317555</v>
      </c>
      <c r="H9" s="159">
        <v>15.978143388975621</v>
      </c>
      <c r="I9" s="193"/>
      <c r="J9" s="159">
        <v>22.193679015470277</v>
      </c>
      <c r="K9" s="159">
        <v>26.227441993698079</v>
      </c>
      <c r="L9" s="159">
        <v>22.594871794871796</v>
      </c>
      <c r="M9" s="4"/>
    </row>
    <row r="10" spans="1:13" x14ac:dyDescent="0.2">
      <c r="A10" s="3" t="s">
        <v>126</v>
      </c>
      <c r="B10" s="159">
        <v>18.456905205793774</v>
      </c>
      <c r="C10" s="193"/>
      <c r="D10" s="159">
        <v>2.4075500770416025</v>
      </c>
      <c r="E10" s="193"/>
      <c r="F10" s="159">
        <v>5.9102815979043877</v>
      </c>
      <c r="G10" s="159">
        <v>11.694909905645492</v>
      </c>
      <c r="H10" s="159">
        <v>10.966334414154758</v>
      </c>
      <c r="I10" s="193"/>
      <c r="J10" s="159">
        <v>7.3611945964756869</v>
      </c>
      <c r="K10" s="159">
        <v>13.394442853050704</v>
      </c>
      <c r="L10" s="159">
        <v>7.961253561253562</v>
      </c>
      <c r="M10" s="4"/>
    </row>
    <row r="11" spans="1:13" x14ac:dyDescent="0.2">
      <c r="A11" s="3" t="s">
        <v>127</v>
      </c>
      <c r="B11" s="159">
        <v>12.792198479850853</v>
      </c>
      <c r="C11" s="193"/>
      <c r="D11" s="159">
        <v>1.2326656394453006</v>
      </c>
      <c r="E11" s="193"/>
      <c r="F11" s="159">
        <v>3.8310412573673869</v>
      </c>
      <c r="G11" s="159">
        <v>7.5452049607119198</v>
      </c>
      <c r="H11" s="159">
        <v>7.1674472599175383</v>
      </c>
      <c r="I11" s="193"/>
      <c r="J11" s="159">
        <v>4.3968489987029011</v>
      </c>
      <c r="K11" s="159">
        <v>9.802348897164137</v>
      </c>
      <c r="L11" s="159">
        <v>4.934472934472935</v>
      </c>
      <c r="M11" s="4"/>
    </row>
    <row r="12" spans="1:13" x14ac:dyDescent="0.2">
      <c r="A12" s="3" t="s">
        <v>128</v>
      </c>
      <c r="B12" s="159">
        <v>9.0922128208805386</v>
      </c>
      <c r="C12" s="193"/>
      <c r="D12" s="159">
        <v>0.92449922958397546</v>
      </c>
      <c r="E12" s="193"/>
      <c r="F12" s="159">
        <v>3.2416502946954813</v>
      </c>
      <c r="G12" s="159">
        <v>4.8376408217362492</v>
      </c>
      <c r="H12" s="159">
        <v>4.8296705496177097</v>
      </c>
      <c r="I12" s="193"/>
      <c r="J12" s="159">
        <v>2.8599449523869782</v>
      </c>
      <c r="K12" s="159">
        <v>7.3560584359782304</v>
      </c>
      <c r="L12" s="159">
        <v>3.3071225071225072</v>
      </c>
      <c r="M12" s="4"/>
    </row>
    <row r="13" spans="1:13" x14ac:dyDescent="0.2">
      <c r="A13" s="3" t="s">
        <v>129</v>
      </c>
      <c r="B13" s="159">
        <v>4.5604474401262012</v>
      </c>
      <c r="C13" s="193"/>
      <c r="D13" s="159">
        <v>0.46224961479198773</v>
      </c>
      <c r="E13" s="193"/>
      <c r="F13" s="159">
        <v>2.5540275049115913</v>
      </c>
      <c r="G13" s="159">
        <v>2.8590362586386444</v>
      </c>
      <c r="H13" s="159">
        <v>2.8101357031343821</v>
      </c>
      <c r="I13" s="193"/>
      <c r="J13" s="159">
        <v>1.4230124331677687</v>
      </c>
      <c r="K13" s="159">
        <v>4.8696648524777997</v>
      </c>
      <c r="L13" s="159">
        <v>1.765811965811966</v>
      </c>
      <c r="M13" s="4"/>
    </row>
    <row r="14" spans="1:13" x14ac:dyDescent="0.2">
      <c r="A14" s="3" t="s">
        <v>130</v>
      </c>
      <c r="B14" s="159">
        <v>2.0507672450881973</v>
      </c>
      <c r="C14" s="193"/>
      <c r="D14" s="159">
        <v>0.17334360554699538</v>
      </c>
      <c r="E14" s="193"/>
      <c r="F14" s="159">
        <v>1.2115258677144727</v>
      </c>
      <c r="G14" s="159">
        <v>1.2906686862949288</v>
      </c>
      <c r="H14" s="159">
        <v>1.2709659341099235</v>
      </c>
      <c r="I14" s="193"/>
      <c r="J14" s="159">
        <v>0.47201746338068273</v>
      </c>
      <c r="K14" s="159">
        <v>1.9134918361501003</v>
      </c>
      <c r="L14" s="159">
        <v>0.61538461538461542</v>
      </c>
      <c r="M14" s="4"/>
    </row>
    <row r="15" spans="1:13" x14ac:dyDescent="0.2">
      <c r="A15" s="3" t="s">
        <v>131</v>
      </c>
      <c r="B15" s="224" t="s">
        <v>36</v>
      </c>
      <c r="C15" s="192"/>
      <c r="D15" s="224" t="s">
        <v>36</v>
      </c>
      <c r="E15" s="192"/>
      <c r="F15" s="224" t="s">
        <v>36</v>
      </c>
      <c r="G15" s="224" t="s">
        <v>36</v>
      </c>
      <c r="H15" s="224" t="s">
        <v>36</v>
      </c>
      <c r="I15" s="192"/>
      <c r="J15" s="224" t="s">
        <v>36</v>
      </c>
      <c r="K15" s="224" t="s">
        <v>36</v>
      </c>
      <c r="L15" s="224" t="s">
        <v>36</v>
      </c>
      <c r="M15" s="4"/>
    </row>
    <row r="16" spans="1:13" x14ac:dyDescent="0.2">
      <c r="A16" s="3" t="s">
        <v>95</v>
      </c>
      <c r="B16" s="138">
        <v>6973</v>
      </c>
      <c r="C16" s="189"/>
      <c r="D16" s="138">
        <v>5192</v>
      </c>
      <c r="E16" s="189"/>
      <c r="F16" s="138">
        <v>6108</v>
      </c>
      <c r="G16" s="138">
        <v>31689</v>
      </c>
      <c r="H16" s="138">
        <v>49962</v>
      </c>
      <c r="I16" s="189"/>
      <c r="J16" s="138">
        <v>158045</v>
      </c>
      <c r="K16" s="138">
        <v>17455</v>
      </c>
      <c r="L16" s="138">
        <v>175500</v>
      </c>
      <c r="M16" s="4"/>
    </row>
    <row r="17" spans="1:13" s="93" customFormat="1" x14ac:dyDescent="0.2">
      <c r="A17" s="150"/>
      <c r="B17" s="91"/>
      <c r="C17" s="91"/>
      <c r="D17" s="91"/>
      <c r="E17" s="91"/>
      <c r="F17" s="91"/>
      <c r="G17" s="91"/>
      <c r="H17" s="91"/>
      <c r="I17" s="91"/>
      <c r="J17" s="91"/>
      <c r="K17" s="91"/>
      <c r="L17" s="91"/>
      <c r="M17" s="85"/>
    </row>
    <row r="18" spans="1:13" ht="16.5" customHeight="1" x14ac:dyDescent="0.2">
      <c r="A18" s="14" t="s">
        <v>13</v>
      </c>
      <c r="B18" s="105">
        <v>100</v>
      </c>
      <c r="C18" s="105"/>
      <c r="D18" s="105">
        <v>100</v>
      </c>
      <c r="E18" s="105"/>
      <c r="F18" s="105">
        <v>100</v>
      </c>
      <c r="G18" s="105">
        <v>100</v>
      </c>
      <c r="H18" s="105">
        <v>100</v>
      </c>
      <c r="I18" s="105"/>
      <c r="J18" s="105">
        <v>100</v>
      </c>
      <c r="K18" s="105">
        <v>100</v>
      </c>
      <c r="L18" s="105">
        <v>100</v>
      </c>
      <c r="M18" s="4"/>
    </row>
    <row r="19" spans="1:13" x14ac:dyDescent="0.2">
      <c r="A19" s="13" t="s">
        <v>123</v>
      </c>
      <c r="B19" s="224" t="s">
        <v>36</v>
      </c>
      <c r="C19" s="192"/>
      <c r="D19" s="159">
        <v>9.5844195675509898</v>
      </c>
      <c r="E19" s="193"/>
      <c r="F19" s="224" t="s">
        <v>36</v>
      </c>
      <c r="G19" s="224">
        <v>2.7713113845471676E-2</v>
      </c>
      <c r="H19" s="159">
        <v>1.9435446552521982</v>
      </c>
      <c r="I19" s="193"/>
      <c r="J19" s="159">
        <v>7.992485290050638</v>
      </c>
      <c r="K19" s="159">
        <v>4.8401649909770565</v>
      </c>
      <c r="L19" s="159">
        <v>7.5861667926597276</v>
      </c>
      <c r="M19" s="4"/>
    </row>
    <row r="20" spans="1:13" x14ac:dyDescent="0.2">
      <c r="A20" s="3" t="s">
        <v>124</v>
      </c>
      <c r="B20" s="159">
        <v>56.501403180542567</v>
      </c>
      <c r="C20" s="193"/>
      <c r="D20" s="159">
        <v>80.509124367428313</v>
      </c>
      <c r="E20" s="193"/>
      <c r="F20" s="159">
        <v>79.031216361679228</v>
      </c>
      <c r="G20" s="159">
        <v>67.952555149096554</v>
      </c>
      <c r="H20" s="159">
        <v>70.933209933672686</v>
      </c>
      <c r="I20" s="193"/>
      <c r="J20" s="159">
        <v>58.128379473779582</v>
      </c>
      <c r="K20" s="159">
        <v>40.590358339778291</v>
      </c>
      <c r="L20" s="159">
        <v>55.86781528032764</v>
      </c>
      <c r="M20" s="4"/>
    </row>
    <row r="21" spans="1:13" x14ac:dyDescent="0.2">
      <c r="A21" s="3" t="s">
        <v>125</v>
      </c>
      <c r="B21" s="159">
        <v>12.160898035547241</v>
      </c>
      <c r="C21" s="193"/>
      <c r="D21" s="159">
        <v>6.6860910903235702</v>
      </c>
      <c r="E21" s="193"/>
      <c r="F21" s="159">
        <v>12.701829924650163</v>
      </c>
      <c r="G21" s="159">
        <v>15.159073273473009</v>
      </c>
      <c r="H21" s="159">
        <v>12.805799784050595</v>
      </c>
      <c r="I21" s="193"/>
      <c r="J21" s="159">
        <v>24.055654628508215</v>
      </c>
      <c r="K21" s="159">
        <v>29.273008507347253</v>
      </c>
      <c r="L21" s="159">
        <v>24.728145742126816</v>
      </c>
      <c r="M21" s="4"/>
    </row>
    <row r="22" spans="1:13" x14ac:dyDescent="0.2">
      <c r="A22" s="3" t="s">
        <v>126</v>
      </c>
      <c r="B22" s="159">
        <v>12.846897411911442</v>
      </c>
      <c r="C22" s="193"/>
      <c r="D22" s="159">
        <v>1.9475540561263611</v>
      </c>
      <c r="E22" s="193"/>
      <c r="F22" s="159">
        <v>4.1980624327233578</v>
      </c>
      <c r="G22" s="159">
        <v>7.6377341758119943</v>
      </c>
      <c r="H22" s="159">
        <v>6.5155020823692738</v>
      </c>
      <c r="I22" s="193"/>
      <c r="J22" s="159">
        <v>5.6970656392748493</v>
      </c>
      <c r="K22" s="159">
        <v>12.11007991750451</v>
      </c>
      <c r="L22" s="159">
        <v>6.5236714654792856</v>
      </c>
      <c r="M22" s="4"/>
    </row>
    <row r="23" spans="1:13" x14ac:dyDescent="0.2">
      <c r="A23" s="3" t="s">
        <v>127</v>
      </c>
      <c r="B23" s="159">
        <v>8.2943560960399125</v>
      </c>
      <c r="C23" s="193"/>
      <c r="D23" s="159">
        <v>0.73608342278791594</v>
      </c>
      <c r="E23" s="193"/>
      <c r="F23" s="159">
        <v>1.7653390742734123</v>
      </c>
      <c r="G23" s="159">
        <v>4.5892916528101093</v>
      </c>
      <c r="H23" s="159">
        <v>3.776029615918556</v>
      </c>
      <c r="I23" s="193"/>
      <c r="J23" s="159">
        <v>2.2343864735220911</v>
      </c>
      <c r="K23" s="159">
        <v>6.0904872389791187</v>
      </c>
      <c r="L23" s="159">
        <v>2.7314187926264983</v>
      </c>
      <c r="M23" s="4"/>
    </row>
    <row r="24" spans="1:13" x14ac:dyDescent="0.2">
      <c r="A24" s="3" t="s">
        <v>128</v>
      </c>
      <c r="B24" s="159">
        <v>5.6127221702525727</v>
      </c>
      <c r="C24" s="193"/>
      <c r="D24" s="159">
        <v>0.32203649746971325</v>
      </c>
      <c r="E24" s="193"/>
      <c r="F24" s="159">
        <v>0.88266953713670615</v>
      </c>
      <c r="G24" s="159">
        <v>2.4221261500942246</v>
      </c>
      <c r="H24" s="159">
        <v>2.0947092395495912</v>
      </c>
      <c r="I24" s="193"/>
      <c r="J24" s="159">
        <v>1.1033654075395047</v>
      </c>
      <c r="K24" s="159">
        <v>3.9314256251611237</v>
      </c>
      <c r="L24" s="159">
        <v>1.4678883839936201</v>
      </c>
      <c r="M24" s="4"/>
    </row>
    <row r="25" spans="1:13" x14ac:dyDescent="0.2">
      <c r="A25" s="3" t="s">
        <v>129</v>
      </c>
      <c r="B25" s="159">
        <v>3.0246336139694416</v>
      </c>
      <c r="C25" s="193"/>
      <c r="D25" s="159">
        <v>0.13801564177273426</v>
      </c>
      <c r="E25" s="193"/>
      <c r="F25" s="159">
        <v>0.94725511302475773</v>
      </c>
      <c r="G25" s="159">
        <v>1.452167165502716</v>
      </c>
      <c r="H25" s="159">
        <v>1.271016504704612</v>
      </c>
      <c r="I25" s="193"/>
      <c r="J25" s="159">
        <v>0.57123239335882736</v>
      </c>
      <c r="K25" s="159">
        <v>2.300850734725445</v>
      </c>
      <c r="L25" s="159">
        <v>0.79417164408483354</v>
      </c>
      <c r="M25" s="4"/>
    </row>
    <row r="26" spans="1:13" x14ac:dyDescent="0.2">
      <c r="A26" s="3" t="s">
        <v>130</v>
      </c>
      <c r="B26" s="159">
        <v>1.5590894917368257</v>
      </c>
      <c r="C26" s="193"/>
      <c r="D26" s="224">
        <v>7.6675356540407913E-2</v>
      </c>
      <c r="E26" s="192"/>
      <c r="F26" s="224">
        <v>0.47362755651237887</v>
      </c>
      <c r="G26" s="159">
        <v>0.75933931936592391</v>
      </c>
      <c r="H26" s="159">
        <v>0.66018818448249261</v>
      </c>
      <c r="I26" s="193"/>
      <c r="J26" s="159">
        <v>0.21743069396629824</v>
      </c>
      <c r="K26" s="159">
        <v>0.86362464552719764</v>
      </c>
      <c r="L26" s="159">
        <v>0.30072189870157917</v>
      </c>
      <c r="M26" s="4"/>
    </row>
    <row r="27" spans="1:13" x14ac:dyDescent="0.2">
      <c r="A27" s="3" t="s">
        <v>131</v>
      </c>
      <c r="B27" s="224" t="s">
        <v>36</v>
      </c>
      <c r="C27" s="192"/>
      <c r="D27" s="224" t="s">
        <v>36</v>
      </c>
      <c r="E27" s="192"/>
      <c r="F27" s="224" t="s">
        <v>36</v>
      </c>
      <c r="G27" s="224" t="s">
        <v>36</v>
      </c>
      <c r="H27" s="224" t="s">
        <v>36</v>
      </c>
      <c r="I27" s="192"/>
      <c r="J27" s="224" t="s">
        <v>36</v>
      </c>
      <c r="K27" s="224" t="s">
        <v>36</v>
      </c>
      <c r="L27" s="224" t="s">
        <v>36</v>
      </c>
      <c r="M27" s="4"/>
    </row>
    <row r="28" spans="1:13" x14ac:dyDescent="0.2">
      <c r="A28" s="21" t="s">
        <v>96</v>
      </c>
      <c r="B28" s="140">
        <v>3207</v>
      </c>
      <c r="C28" s="190"/>
      <c r="D28" s="140">
        <v>6521</v>
      </c>
      <c r="E28" s="190"/>
      <c r="F28" s="140">
        <v>4645</v>
      </c>
      <c r="G28" s="140">
        <v>18042</v>
      </c>
      <c r="H28" s="140">
        <v>32415</v>
      </c>
      <c r="I28" s="190"/>
      <c r="J28" s="140">
        <v>104861</v>
      </c>
      <c r="K28" s="140">
        <v>15516</v>
      </c>
      <c r="L28" s="140">
        <v>120377</v>
      </c>
      <c r="M28" s="19"/>
    </row>
    <row r="29" spans="1:13" s="93" customFormat="1" x14ac:dyDescent="0.2">
      <c r="A29" s="151"/>
      <c r="B29" s="91"/>
      <c r="C29" s="91"/>
      <c r="D29" s="91"/>
      <c r="E29" s="91"/>
      <c r="F29" s="91"/>
      <c r="G29" s="91"/>
      <c r="H29" s="91"/>
      <c r="I29" s="91"/>
      <c r="J29" s="91"/>
      <c r="K29" s="91"/>
      <c r="L29" s="91"/>
      <c r="M29" s="86"/>
    </row>
    <row r="30" spans="1:13" ht="16.5" customHeight="1" x14ac:dyDescent="0.2">
      <c r="A30" s="14" t="s">
        <v>30</v>
      </c>
      <c r="B30" s="105">
        <v>100</v>
      </c>
      <c r="C30" s="105"/>
      <c r="D30" s="105">
        <v>100</v>
      </c>
      <c r="E30" s="105"/>
      <c r="F30" s="105">
        <v>100</v>
      </c>
      <c r="G30" s="105">
        <v>100</v>
      </c>
      <c r="H30" s="105">
        <v>100</v>
      </c>
      <c r="I30" s="105"/>
      <c r="J30" s="105">
        <v>100</v>
      </c>
      <c r="K30" s="105">
        <v>100</v>
      </c>
      <c r="L30" s="105">
        <v>100</v>
      </c>
    </row>
    <row r="31" spans="1:13" x14ac:dyDescent="0.2">
      <c r="A31" s="13" t="s">
        <v>123</v>
      </c>
      <c r="B31" s="225" t="s">
        <v>36</v>
      </c>
      <c r="C31" s="196"/>
      <c r="D31" s="226">
        <v>8.4265346196533759</v>
      </c>
      <c r="E31" s="195"/>
      <c r="F31" s="225" t="s">
        <v>36</v>
      </c>
      <c r="G31" s="226">
        <v>2.6140636625042728E-2</v>
      </c>
      <c r="H31" s="226">
        <v>1.2139310729936754</v>
      </c>
      <c r="I31" s="195"/>
      <c r="J31" s="226">
        <v>7.0139137182110716</v>
      </c>
      <c r="K31" s="226">
        <v>3.3696278547814749</v>
      </c>
      <c r="L31" s="159">
        <v>6.6078133819120781</v>
      </c>
    </row>
    <row r="32" spans="1:13" x14ac:dyDescent="0.2">
      <c r="A32" s="3" t="s">
        <v>124</v>
      </c>
      <c r="B32" s="226">
        <v>42.22986247544204</v>
      </c>
      <c r="C32" s="195"/>
      <c r="D32" s="226">
        <v>80.005122513446608</v>
      </c>
      <c r="E32" s="195"/>
      <c r="F32" s="226">
        <v>73.523667813633409</v>
      </c>
      <c r="G32" s="226">
        <v>59.347288411654695</v>
      </c>
      <c r="H32" s="226">
        <v>62.019738519246879</v>
      </c>
      <c r="I32" s="195"/>
      <c r="J32" s="226">
        <v>56.204879310475988</v>
      </c>
      <c r="K32" s="226">
        <v>37.299444966788997</v>
      </c>
      <c r="L32" s="159">
        <v>54.098155652517768</v>
      </c>
    </row>
    <row r="33" spans="1:12" x14ac:dyDescent="0.2">
      <c r="A33" s="3" t="s">
        <v>125</v>
      </c>
      <c r="B33" s="226">
        <v>15.736738703339881</v>
      </c>
      <c r="C33" s="195"/>
      <c r="D33" s="226">
        <v>7.4703321096217881</v>
      </c>
      <c r="E33" s="195"/>
      <c r="F33" s="226">
        <v>13.391611643262348</v>
      </c>
      <c r="G33" s="226">
        <v>16.522893165228933</v>
      </c>
      <c r="H33" s="226">
        <v>14.729839639705258</v>
      </c>
      <c r="I33" s="195"/>
      <c r="J33" s="226">
        <v>22.936334659536108</v>
      </c>
      <c r="K33" s="226">
        <v>27.660671499196265</v>
      </c>
      <c r="L33" s="159">
        <v>23.462790281096538</v>
      </c>
    </row>
    <row r="34" spans="1:12" x14ac:dyDescent="0.2">
      <c r="A34" s="3" t="s">
        <v>126</v>
      </c>
      <c r="B34" s="226">
        <v>16.689587426326131</v>
      </c>
      <c r="C34" s="195"/>
      <c r="D34" s="226">
        <v>2.1514556475710749</v>
      </c>
      <c r="E34" s="195"/>
      <c r="F34" s="226">
        <v>5.1706500511485167</v>
      </c>
      <c r="G34" s="226">
        <v>10.222999738593634</v>
      </c>
      <c r="H34" s="226">
        <v>9.2149507750949908</v>
      </c>
      <c r="I34" s="195"/>
      <c r="J34" s="226">
        <v>6.6974507999056705</v>
      </c>
      <c r="K34" s="226">
        <v>12.790027600012133</v>
      </c>
      <c r="L34" s="159">
        <v>7.3763759940786215</v>
      </c>
    </row>
    <row r="35" spans="1:12" x14ac:dyDescent="0.2">
      <c r="A35" s="3" t="s">
        <v>127</v>
      </c>
      <c r="B35" s="226">
        <v>11.37524557956778</v>
      </c>
      <c r="C35" s="195"/>
      <c r="D35" s="226">
        <v>0.95620251003158874</v>
      </c>
      <c r="E35" s="195"/>
      <c r="F35" s="226">
        <v>2.9387147772714592</v>
      </c>
      <c r="G35" s="226">
        <v>6.4728237920009644</v>
      </c>
      <c r="H35" s="226">
        <v>5.8329388057346101</v>
      </c>
      <c r="I35" s="195"/>
      <c r="J35" s="226">
        <v>3.5343430731896572</v>
      </c>
      <c r="K35" s="226">
        <v>8.0555639804676833</v>
      </c>
      <c r="L35" s="159">
        <v>4.0381645075487453</v>
      </c>
    </row>
    <row r="36" spans="1:12" x14ac:dyDescent="0.2">
      <c r="A36" s="3" t="s">
        <v>128</v>
      </c>
      <c r="B36" s="226">
        <v>7.9960707269155202</v>
      </c>
      <c r="C36" s="195"/>
      <c r="D36" s="226">
        <v>0.5890890463587467</v>
      </c>
      <c r="E36" s="195"/>
      <c r="F36" s="226">
        <v>2.2226355435692362</v>
      </c>
      <c r="G36" s="226">
        <v>3.9613118577949367</v>
      </c>
      <c r="H36" s="226">
        <v>3.7534748776964442</v>
      </c>
      <c r="I36" s="195"/>
      <c r="J36" s="226">
        <v>2.1593269077160659</v>
      </c>
      <c r="K36" s="226">
        <v>5.744442085469049</v>
      </c>
      <c r="L36" s="159">
        <v>2.5588335693548334</v>
      </c>
    </row>
    <row r="37" spans="1:12" x14ac:dyDescent="0.2">
      <c r="A37" s="3" t="s">
        <v>129</v>
      </c>
      <c r="B37" s="226">
        <v>4.0766208251473479</v>
      </c>
      <c r="C37" s="195"/>
      <c r="D37" s="226">
        <v>0.28173823956287886</v>
      </c>
      <c r="E37" s="195"/>
      <c r="F37" s="226">
        <v>1.8599460615642147</v>
      </c>
      <c r="G37" s="226">
        <v>2.3486356598499931</v>
      </c>
      <c r="H37" s="226">
        <v>2.2044988285565146</v>
      </c>
      <c r="I37" s="195"/>
      <c r="J37" s="226">
        <v>1.0832769126607988</v>
      </c>
      <c r="K37" s="226">
        <v>3.6607928179309095</v>
      </c>
      <c r="L37" s="159">
        <v>1.3705019315458788</v>
      </c>
    </row>
    <row r="38" spans="1:12" x14ac:dyDescent="0.2">
      <c r="A38" s="3" t="s">
        <v>130</v>
      </c>
      <c r="B38" s="226">
        <v>1.8958742632612966</v>
      </c>
      <c r="C38" s="195"/>
      <c r="D38" s="226">
        <v>0.11952531375394859</v>
      </c>
      <c r="E38" s="195"/>
      <c r="F38" s="226">
        <v>0.89277410955082315</v>
      </c>
      <c r="G38" s="226">
        <v>1.0979067382517946</v>
      </c>
      <c r="H38" s="226">
        <v>1.0306274809716305</v>
      </c>
      <c r="I38" s="195"/>
      <c r="J38" s="226">
        <v>0.37047461830464118</v>
      </c>
      <c r="K38" s="226">
        <v>1.4194291953534923</v>
      </c>
      <c r="L38" s="159">
        <v>0.48736468194553817</v>
      </c>
    </row>
    <row r="39" spans="1:12" x14ac:dyDescent="0.2">
      <c r="A39" s="3" t="s">
        <v>131</v>
      </c>
      <c r="B39" s="225" t="s">
        <v>36</v>
      </c>
      <c r="C39" s="196"/>
      <c r="D39" s="225" t="s">
        <v>36</v>
      </c>
      <c r="E39" s="196"/>
      <c r="F39" s="225" t="s">
        <v>36</v>
      </c>
      <c r="G39" s="225" t="s">
        <v>36</v>
      </c>
      <c r="H39" s="225" t="s">
        <v>36</v>
      </c>
      <c r="I39" s="196"/>
      <c r="J39" s="225" t="s">
        <v>36</v>
      </c>
      <c r="K39" s="225" t="s">
        <v>36</v>
      </c>
      <c r="L39" s="224" t="s">
        <v>36</v>
      </c>
    </row>
    <row r="40" spans="1:12" ht="16.5" customHeight="1" x14ac:dyDescent="0.2">
      <c r="A40" s="3" t="s">
        <v>27</v>
      </c>
      <c r="B40" s="140">
        <v>10180</v>
      </c>
      <c r="C40" s="155"/>
      <c r="D40" s="155">
        <v>11713</v>
      </c>
      <c r="E40" s="155"/>
      <c r="F40" s="155">
        <v>10753</v>
      </c>
      <c r="G40" s="155">
        <v>49731</v>
      </c>
      <c r="H40" s="155">
        <v>82377</v>
      </c>
      <c r="I40" s="155"/>
      <c r="J40" s="155">
        <v>262906</v>
      </c>
      <c r="K40" s="155">
        <v>32971</v>
      </c>
      <c r="L40" s="155">
        <v>295877</v>
      </c>
    </row>
    <row r="41" spans="1:12" ht="24" customHeight="1" x14ac:dyDescent="0.2">
      <c r="A41" s="296"/>
      <c r="B41" s="297"/>
      <c r="C41" s="19"/>
      <c r="D41" s="19"/>
      <c r="E41" s="19"/>
      <c r="F41" s="19"/>
      <c r="G41" s="19"/>
      <c r="H41" s="19"/>
      <c r="I41" s="19"/>
      <c r="J41" s="19"/>
      <c r="K41" s="19"/>
    </row>
    <row r="42" spans="1:12" ht="36" customHeight="1" x14ac:dyDescent="0.2">
      <c r="A42" s="298" t="s">
        <v>156</v>
      </c>
      <c r="B42" s="299"/>
      <c r="C42" s="300"/>
      <c r="D42" s="300"/>
      <c r="E42" s="300"/>
      <c r="F42" s="300"/>
      <c r="G42" s="300"/>
      <c r="H42" s="300"/>
      <c r="I42" s="300"/>
      <c r="J42" s="300"/>
      <c r="K42" s="300"/>
      <c r="L42" s="300"/>
    </row>
  </sheetData>
  <mergeCells count="6">
    <mergeCell ref="A42:L42"/>
    <mergeCell ref="A1:L1"/>
    <mergeCell ref="A3:L3"/>
    <mergeCell ref="D4:H4"/>
    <mergeCell ref="A41:B41"/>
    <mergeCell ref="J4:K4"/>
  </mergeCells>
  <phoneticPr fontId="19" type="noConversion"/>
  <conditionalFormatting sqref="B6:B16 B18:B28 B30:B40 D6:D16 D18:D28 D30:D40 F6:H16 F18:H28 F30:H40 J6:L16 J18:L28 J30:L40">
    <cfRule type="cellIs" dxfId="23" priority="5" stopIfTrue="1" operator="equal">
      <formula>0</formula>
    </cfRule>
  </conditionalFormatting>
  <conditionalFormatting sqref="B16:L16 B28:L28 B40:L40">
    <cfRule type="cellIs" dxfId="22" priority="1"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zoomScaleNormal="100" workbookViewId="0">
      <selection sqref="A1:L1"/>
    </sheetView>
  </sheetViews>
  <sheetFormatPr defaultRowHeight="12.75" x14ac:dyDescent="0.2"/>
  <cols>
    <col min="1" max="1" width="11.28515625" style="164" customWidth="1"/>
    <col min="2" max="2" width="12.28515625" style="164" customWidth="1"/>
    <col min="3" max="3" width="1.7109375" style="164" customWidth="1"/>
    <col min="4" max="4" width="12.28515625" style="164" customWidth="1"/>
    <col min="5" max="5" width="1.42578125" style="164" customWidth="1"/>
    <col min="6" max="8" width="12.28515625" style="164" customWidth="1"/>
    <col min="9" max="9" width="1.7109375" style="164" customWidth="1"/>
    <col min="10" max="10" width="9.140625" style="164" customWidth="1"/>
    <col min="11" max="11" width="8" style="164" customWidth="1"/>
    <col min="12" max="12" width="8.7109375" style="164" customWidth="1"/>
    <col min="13" max="13" width="8" style="164" customWidth="1"/>
    <col min="14" max="16384" width="9.140625" style="164"/>
  </cols>
  <sheetData>
    <row r="1" spans="1:13" ht="27" customHeight="1" x14ac:dyDescent="0.2">
      <c r="A1" s="301" t="s">
        <v>204</v>
      </c>
      <c r="B1" s="302"/>
      <c r="C1" s="302"/>
      <c r="D1" s="302"/>
      <c r="E1" s="302"/>
      <c r="F1" s="302"/>
      <c r="G1" s="302"/>
      <c r="H1" s="302"/>
      <c r="I1" s="302"/>
      <c r="J1" s="302"/>
      <c r="K1" s="302"/>
      <c r="L1" s="302"/>
      <c r="M1" s="240"/>
    </row>
    <row r="2" spans="1:13" ht="7.5" customHeight="1" x14ac:dyDescent="0.2">
      <c r="A2" s="241"/>
      <c r="B2" s="240"/>
      <c r="C2" s="240"/>
      <c r="D2" s="240"/>
      <c r="E2" s="240"/>
      <c r="F2" s="240"/>
      <c r="G2" s="240"/>
      <c r="H2" s="240"/>
      <c r="I2" s="240"/>
      <c r="J2" s="240"/>
      <c r="K2" s="240"/>
      <c r="L2" s="240"/>
      <c r="M2" s="240"/>
    </row>
    <row r="3" spans="1:13" ht="27" customHeight="1" x14ac:dyDescent="0.2">
      <c r="A3" s="303" t="s">
        <v>205</v>
      </c>
      <c r="B3" s="304"/>
      <c r="C3" s="304"/>
      <c r="D3" s="304"/>
      <c r="E3" s="304"/>
      <c r="F3" s="304"/>
      <c r="G3" s="304"/>
      <c r="H3" s="304"/>
      <c r="I3" s="305"/>
      <c r="J3" s="305"/>
      <c r="K3" s="305"/>
      <c r="L3" s="305"/>
      <c r="M3" s="242"/>
    </row>
    <row r="4" spans="1:13" ht="24.75" customHeight="1" x14ac:dyDescent="0.2">
      <c r="A4" s="243" t="s">
        <v>91</v>
      </c>
      <c r="B4" s="244" t="s">
        <v>42</v>
      </c>
      <c r="C4" s="245"/>
      <c r="D4" s="306" t="s">
        <v>43</v>
      </c>
      <c r="E4" s="306"/>
      <c r="F4" s="307"/>
      <c r="G4" s="307"/>
      <c r="H4" s="307"/>
      <c r="I4" s="246"/>
      <c r="J4" s="243"/>
      <c r="K4" s="247"/>
    </row>
    <row r="5" spans="1:13" ht="48" customHeight="1" x14ac:dyDescent="0.2">
      <c r="A5" s="248" t="s">
        <v>201</v>
      </c>
      <c r="B5" s="249" t="s">
        <v>152</v>
      </c>
      <c r="C5" s="249"/>
      <c r="D5" s="249" t="s">
        <v>175</v>
      </c>
      <c r="E5" s="250" t="s">
        <v>85</v>
      </c>
      <c r="F5" s="249" t="s">
        <v>83</v>
      </c>
      <c r="G5" s="249" t="s">
        <v>7</v>
      </c>
      <c r="H5" s="249" t="s">
        <v>110</v>
      </c>
      <c r="I5" s="251"/>
      <c r="J5" s="252"/>
      <c r="K5" s="253"/>
    </row>
    <row r="6" spans="1:13" ht="18.75" customHeight="1" x14ac:dyDescent="0.2">
      <c r="A6" s="254" t="s">
        <v>11</v>
      </c>
      <c r="B6" s="160">
        <v>100</v>
      </c>
      <c r="C6" s="160"/>
      <c r="D6" s="160">
        <v>100</v>
      </c>
      <c r="E6" s="160"/>
      <c r="F6" s="160">
        <v>100</v>
      </c>
      <c r="G6" s="160">
        <v>100</v>
      </c>
      <c r="H6" s="160">
        <v>100</v>
      </c>
      <c r="I6" s="255"/>
      <c r="K6" s="159"/>
    </row>
    <row r="7" spans="1:13" x14ac:dyDescent="0.2">
      <c r="A7" s="256" t="s">
        <v>174</v>
      </c>
      <c r="B7" s="159">
        <v>6.1656632758978622</v>
      </c>
      <c r="C7" s="193"/>
      <c r="D7" s="159">
        <v>20.833333333333336</v>
      </c>
      <c r="E7" s="193"/>
      <c r="F7" s="159">
        <v>30.963740458015266</v>
      </c>
      <c r="G7" s="159">
        <v>12.216007523635104</v>
      </c>
      <c r="H7" s="159">
        <v>11.628125293362956</v>
      </c>
      <c r="I7" s="257"/>
      <c r="K7" s="138"/>
    </row>
    <row r="8" spans="1:13" x14ac:dyDescent="0.2">
      <c r="A8" s="256" t="s">
        <v>125</v>
      </c>
      <c r="B8" s="159">
        <v>27.226489516296446</v>
      </c>
      <c r="C8" s="193"/>
      <c r="D8" s="159">
        <v>37.5</v>
      </c>
      <c r="E8" s="193"/>
      <c r="F8" s="159">
        <v>25.572519083969464</v>
      </c>
      <c r="G8" s="159">
        <v>29.495619462456069</v>
      </c>
      <c r="H8" s="159">
        <v>28.560252839753421</v>
      </c>
      <c r="I8" s="257"/>
      <c r="K8" s="138"/>
    </row>
    <row r="9" spans="1:13" x14ac:dyDescent="0.2">
      <c r="A9" s="256" t="s">
        <v>126</v>
      </c>
      <c r="B9" s="159">
        <v>25.45152584596222</v>
      </c>
      <c r="C9" s="193"/>
      <c r="D9" s="159">
        <v>12.5</v>
      </c>
      <c r="E9" s="193"/>
      <c r="F9" s="159">
        <v>14.837786259541986</v>
      </c>
      <c r="G9" s="159">
        <v>20.501905657575609</v>
      </c>
      <c r="H9" s="159">
        <v>21.616547235347497</v>
      </c>
      <c r="I9" s="257"/>
      <c r="K9" s="138"/>
    </row>
    <row r="10" spans="1:13" x14ac:dyDescent="0.2">
      <c r="A10" s="256" t="s">
        <v>127</v>
      </c>
      <c r="B10" s="159">
        <v>19.379281710608261</v>
      </c>
      <c r="C10" s="193"/>
      <c r="D10" s="159">
        <v>12.5</v>
      </c>
      <c r="E10" s="193"/>
      <c r="F10" s="159">
        <v>12.070610687022901</v>
      </c>
      <c r="G10" s="159">
        <v>14.517645894174134</v>
      </c>
      <c r="H10" s="159">
        <v>15.821259817880277</v>
      </c>
      <c r="I10" s="257"/>
      <c r="K10" s="138"/>
    </row>
    <row r="11" spans="1:13" x14ac:dyDescent="0.2">
      <c r="A11" s="256" t="s">
        <v>128</v>
      </c>
      <c r="B11" s="159">
        <v>12.590824164417688</v>
      </c>
      <c r="C11" s="193"/>
      <c r="D11" s="159">
        <v>4.1666666666666661</v>
      </c>
      <c r="E11" s="193"/>
      <c r="F11" s="159">
        <v>8.492366412213741</v>
      </c>
      <c r="G11" s="159">
        <v>12.171459684205315</v>
      </c>
      <c r="H11" s="159">
        <v>12.050567950683732</v>
      </c>
      <c r="I11" s="257"/>
      <c r="K11" s="138"/>
    </row>
    <row r="12" spans="1:13" x14ac:dyDescent="0.2">
      <c r="A12" s="256" t="s">
        <v>129</v>
      </c>
      <c r="B12" s="159">
        <v>6.7676977371808178</v>
      </c>
      <c r="C12" s="193"/>
      <c r="D12" s="224">
        <v>8.3333333333333321</v>
      </c>
      <c r="E12" s="193"/>
      <c r="F12" s="159">
        <v>6.0591603053435108</v>
      </c>
      <c r="G12" s="159">
        <v>7.8899173390090578</v>
      </c>
      <c r="H12" s="159">
        <v>7.4318615639765939</v>
      </c>
      <c r="I12" s="257"/>
      <c r="K12" s="138"/>
    </row>
    <row r="13" spans="1:13" x14ac:dyDescent="0.2">
      <c r="A13" s="256" t="s">
        <v>130</v>
      </c>
      <c r="B13" s="159">
        <v>2.4185177496367034</v>
      </c>
      <c r="C13" s="193"/>
      <c r="D13" s="224">
        <v>4.1666666666666661</v>
      </c>
      <c r="E13" s="192"/>
      <c r="F13" s="159">
        <v>2.0038167938931295</v>
      </c>
      <c r="G13" s="159">
        <v>3.2074444389447114</v>
      </c>
      <c r="H13" s="159">
        <v>2.8913852989955253</v>
      </c>
      <c r="I13" s="257"/>
      <c r="K13" s="138"/>
    </row>
    <row r="14" spans="1:13" x14ac:dyDescent="0.2">
      <c r="A14" s="256" t="s">
        <v>131</v>
      </c>
      <c r="B14" s="224" t="s">
        <v>36</v>
      </c>
      <c r="C14" s="193"/>
      <c r="D14" s="224" t="s">
        <v>36</v>
      </c>
      <c r="E14" s="194"/>
      <c r="F14" s="224" t="s">
        <v>36</v>
      </c>
      <c r="G14" s="224" t="s">
        <v>36</v>
      </c>
      <c r="H14" s="224" t="s">
        <v>36</v>
      </c>
      <c r="I14" s="257"/>
      <c r="K14" s="138"/>
    </row>
    <row r="15" spans="1:13" x14ac:dyDescent="0.2">
      <c r="A15" s="256" t="s">
        <v>95</v>
      </c>
      <c r="B15" s="138">
        <v>9634</v>
      </c>
      <c r="C15" s="189"/>
      <c r="D15" s="138">
        <v>24</v>
      </c>
      <c r="E15" s="189"/>
      <c r="F15" s="138">
        <v>2096</v>
      </c>
      <c r="G15" s="138">
        <v>20203</v>
      </c>
      <c r="H15" s="138">
        <v>31957</v>
      </c>
      <c r="I15" s="258"/>
      <c r="K15" s="138"/>
    </row>
    <row r="16" spans="1:13" s="259" customFormat="1" x14ac:dyDescent="0.2">
      <c r="A16" s="256"/>
      <c r="B16" s="159"/>
      <c r="C16" s="159"/>
      <c r="D16" s="159"/>
      <c r="E16" s="159"/>
      <c r="F16" s="159"/>
      <c r="G16" s="159"/>
      <c r="H16" s="159"/>
      <c r="I16" s="139"/>
      <c r="K16" s="138"/>
    </row>
    <row r="17" spans="1:14" ht="16.5" customHeight="1" x14ac:dyDescent="0.2">
      <c r="A17" s="260" t="s">
        <v>13</v>
      </c>
      <c r="B17" s="160">
        <v>100</v>
      </c>
      <c r="C17" s="160"/>
      <c r="D17" s="160">
        <v>100</v>
      </c>
      <c r="E17" s="160"/>
      <c r="F17" s="160">
        <v>100</v>
      </c>
      <c r="G17" s="160">
        <v>100</v>
      </c>
      <c r="H17" s="160">
        <v>100</v>
      </c>
      <c r="I17" s="261"/>
      <c r="K17" s="138"/>
    </row>
    <row r="18" spans="1:14" x14ac:dyDescent="0.2">
      <c r="A18" s="256" t="s">
        <v>174</v>
      </c>
      <c r="B18" s="159">
        <v>11.939429237041352</v>
      </c>
      <c r="C18" s="193"/>
      <c r="D18" s="159">
        <v>43.478260869565219</v>
      </c>
      <c r="E18" s="193"/>
      <c r="F18" s="159">
        <v>48.336153412295545</v>
      </c>
      <c r="G18" s="159">
        <v>21.187438665358194</v>
      </c>
      <c r="H18" s="159">
        <v>22.282749675745787</v>
      </c>
      <c r="I18" s="257"/>
      <c r="K18" s="138"/>
    </row>
    <row r="19" spans="1:14" x14ac:dyDescent="0.2">
      <c r="A19" s="256" t="s">
        <v>125</v>
      </c>
      <c r="B19" s="159">
        <v>30.285381479324403</v>
      </c>
      <c r="C19" s="193"/>
      <c r="D19" s="159">
        <v>13.043478260869565</v>
      </c>
      <c r="E19" s="193"/>
      <c r="F19" s="159">
        <v>29.103214890016922</v>
      </c>
      <c r="G19" s="159">
        <v>33.572129538763498</v>
      </c>
      <c r="H19" s="159">
        <v>32.295719844357976</v>
      </c>
      <c r="I19" s="257"/>
      <c r="K19" s="138"/>
    </row>
    <row r="20" spans="1:14" x14ac:dyDescent="0.2">
      <c r="A20" s="256" t="s">
        <v>126</v>
      </c>
      <c r="B20" s="159">
        <v>24.344787419918461</v>
      </c>
      <c r="C20" s="193"/>
      <c r="D20" s="159">
        <v>26.086956521739129</v>
      </c>
      <c r="E20" s="193"/>
      <c r="F20" s="159">
        <v>9.9830795262267351</v>
      </c>
      <c r="G20" s="159">
        <v>18.812561334641806</v>
      </c>
      <c r="H20" s="159">
        <v>19.040207522697795</v>
      </c>
      <c r="I20" s="257"/>
      <c r="K20" s="138"/>
    </row>
    <row r="21" spans="1:14" x14ac:dyDescent="0.2">
      <c r="A21" s="256" t="s">
        <v>127</v>
      </c>
      <c r="B21" s="159">
        <v>15.084449621432732</v>
      </c>
      <c r="C21" s="193"/>
      <c r="D21" s="224">
        <v>13.043478260869565</v>
      </c>
      <c r="E21" s="193"/>
      <c r="F21" s="159">
        <v>5.3581500282007894</v>
      </c>
      <c r="G21" s="159">
        <v>10.392541707556429</v>
      </c>
      <c r="H21" s="159">
        <v>10.862516212710766</v>
      </c>
      <c r="I21" s="257"/>
      <c r="K21" s="138"/>
    </row>
    <row r="22" spans="1:14" x14ac:dyDescent="0.2">
      <c r="A22" s="256" t="s">
        <v>128</v>
      </c>
      <c r="B22" s="159">
        <v>10.163075131042516</v>
      </c>
      <c r="C22" s="193"/>
      <c r="D22" s="159">
        <v>0</v>
      </c>
      <c r="E22" s="193"/>
      <c r="F22" s="159">
        <v>3.5532994923857872</v>
      </c>
      <c r="G22" s="159">
        <v>7.8704612365063795</v>
      </c>
      <c r="H22" s="159">
        <v>7.8728923476005184</v>
      </c>
      <c r="I22" s="257"/>
      <c r="K22" s="138"/>
    </row>
    <row r="23" spans="1:14" x14ac:dyDescent="0.2">
      <c r="A23" s="256" t="s">
        <v>129</v>
      </c>
      <c r="B23" s="159">
        <v>5.9697146185206762</v>
      </c>
      <c r="C23" s="193"/>
      <c r="D23" s="224" t="s">
        <v>36</v>
      </c>
      <c r="E23" s="192"/>
      <c r="F23" s="159">
        <v>2.4816694867456288</v>
      </c>
      <c r="G23" s="159">
        <v>5.662414131501472</v>
      </c>
      <c r="H23" s="159">
        <v>5.3566796368352785</v>
      </c>
      <c r="I23" s="257"/>
      <c r="K23" s="138"/>
    </row>
    <row r="24" spans="1:14" x14ac:dyDescent="0.2">
      <c r="A24" s="256" t="s">
        <v>130</v>
      </c>
      <c r="B24" s="159">
        <v>2.2131624927198601</v>
      </c>
      <c r="C24" s="193"/>
      <c r="D24" s="224">
        <v>4.3478260869565215</v>
      </c>
      <c r="E24" s="192"/>
      <c r="F24" s="224">
        <v>1.1844331641285957</v>
      </c>
      <c r="G24" s="159">
        <v>2.502453385672228</v>
      </c>
      <c r="H24" s="159">
        <v>2.2892347600518805</v>
      </c>
      <c r="I24" s="257"/>
      <c r="K24" s="138"/>
      <c r="N24" s="262"/>
    </row>
    <row r="25" spans="1:14" x14ac:dyDescent="0.2">
      <c r="A25" s="256" t="s">
        <v>131</v>
      </c>
      <c r="B25" s="224" t="s">
        <v>36</v>
      </c>
      <c r="C25" s="194"/>
      <c r="D25" s="224" t="s">
        <v>36</v>
      </c>
      <c r="E25" s="192"/>
      <c r="F25" s="224" t="s">
        <v>36</v>
      </c>
      <c r="G25" s="224" t="s">
        <v>36</v>
      </c>
      <c r="H25" s="224" t="s">
        <v>36</v>
      </c>
      <c r="I25" s="257"/>
      <c r="K25" s="138"/>
    </row>
    <row r="26" spans="1:14" x14ac:dyDescent="0.2">
      <c r="A26" s="243" t="s">
        <v>96</v>
      </c>
      <c r="B26" s="140">
        <v>3434</v>
      </c>
      <c r="C26" s="190"/>
      <c r="D26" s="140">
        <v>23</v>
      </c>
      <c r="E26" s="190"/>
      <c r="F26" s="140">
        <v>1773</v>
      </c>
      <c r="G26" s="140">
        <v>10190</v>
      </c>
      <c r="H26" s="140">
        <v>15420</v>
      </c>
      <c r="I26" s="263"/>
      <c r="K26" s="140"/>
    </row>
    <row r="27" spans="1:14" s="259" customFormat="1" x14ac:dyDescent="0.2">
      <c r="A27" s="243"/>
      <c r="B27" s="159"/>
      <c r="C27" s="159"/>
      <c r="D27" s="159"/>
      <c r="E27" s="159"/>
      <c r="F27" s="159"/>
      <c r="G27" s="159"/>
      <c r="H27" s="159"/>
      <c r="I27" s="163"/>
      <c r="K27" s="140"/>
    </row>
    <row r="28" spans="1:14" ht="16.5" customHeight="1" x14ac:dyDescent="0.2">
      <c r="A28" s="260" t="s">
        <v>30</v>
      </c>
      <c r="B28" s="160">
        <v>100</v>
      </c>
      <c r="C28" s="160"/>
      <c r="D28" s="160">
        <v>100</v>
      </c>
      <c r="E28" s="160"/>
      <c r="F28" s="160">
        <v>100</v>
      </c>
      <c r="G28" s="160">
        <v>100</v>
      </c>
      <c r="H28" s="160">
        <v>100</v>
      </c>
      <c r="I28" s="261"/>
    </row>
    <row r="29" spans="1:14" x14ac:dyDescent="0.2">
      <c r="A29" s="256" t="s">
        <v>174</v>
      </c>
      <c r="B29" s="226">
        <v>7.682889501071319</v>
      </c>
      <c r="C29" s="195"/>
      <c r="D29" s="226">
        <v>31.914893617021278</v>
      </c>
      <c r="E29" s="195"/>
      <c r="F29" s="226">
        <v>38.92478676660636</v>
      </c>
      <c r="G29" s="226">
        <v>15.223900240186886</v>
      </c>
      <c r="H29" s="226">
        <v>15.095932625535596</v>
      </c>
      <c r="I29" s="264"/>
    </row>
    <row r="30" spans="1:14" x14ac:dyDescent="0.2">
      <c r="A30" s="256" t="s">
        <v>125</v>
      </c>
      <c r="B30" s="226">
        <v>28.030303030303028</v>
      </c>
      <c r="C30" s="195"/>
      <c r="D30" s="226">
        <v>25.531914893617021</v>
      </c>
      <c r="E30" s="195"/>
      <c r="F30" s="226">
        <v>27.190488498319983</v>
      </c>
      <c r="G30" s="226">
        <v>30.862369624584606</v>
      </c>
      <c r="H30" s="226">
        <v>29.776051670641873</v>
      </c>
      <c r="I30" s="264"/>
    </row>
    <row r="31" spans="1:14" x14ac:dyDescent="0.2">
      <c r="A31" s="256" t="s">
        <v>126</v>
      </c>
      <c r="B31" s="226">
        <v>25.160697887970617</v>
      </c>
      <c r="C31" s="195"/>
      <c r="D31" s="226">
        <v>19.148936170212767</v>
      </c>
      <c r="E31" s="195"/>
      <c r="F31" s="226">
        <v>12.613078314810029</v>
      </c>
      <c r="G31" s="226">
        <v>19.935511466456092</v>
      </c>
      <c r="H31" s="226">
        <v>20.778014648458111</v>
      </c>
      <c r="I31" s="264"/>
    </row>
    <row r="32" spans="1:14" x14ac:dyDescent="0.2">
      <c r="A32" s="256" t="s">
        <v>127</v>
      </c>
      <c r="B32" s="226">
        <v>18.250688705234161</v>
      </c>
      <c r="C32" s="195"/>
      <c r="D32" s="226">
        <v>12.76595744680851</v>
      </c>
      <c r="E32" s="195"/>
      <c r="F32" s="226">
        <v>8.9945722408891182</v>
      </c>
      <c r="G32" s="226">
        <v>13.134603362616392</v>
      </c>
      <c r="H32" s="226">
        <v>14.207315786140953</v>
      </c>
      <c r="I32" s="264"/>
    </row>
    <row r="33" spans="1:13" x14ac:dyDescent="0.2">
      <c r="A33" s="256" t="s">
        <v>128</v>
      </c>
      <c r="B33" s="226">
        <v>11.952861952861953</v>
      </c>
      <c r="C33" s="195"/>
      <c r="D33" s="226">
        <v>2.1276595744680851</v>
      </c>
      <c r="E33" s="195"/>
      <c r="F33" s="226">
        <v>6.2289997415352811</v>
      </c>
      <c r="G33" s="226">
        <v>10.72944427993288</v>
      </c>
      <c r="H33" s="226">
        <v>10.69084154758638</v>
      </c>
      <c r="I33" s="264"/>
    </row>
    <row r="34" spans="1:13" x14ac:dyDescent="0.2">
      <c r="A34" s="256" t="s">
        <v>129</v>
      </c>
      <c r="B34" s="226">
        <v>6.5580042852770122</v>
      </c>
      <c r="C34" s="195"/>
      <c r="D34" s="226">
        <v>4.2553191489361701</v>
      </c>
      <c r="E34" s="195"/>
      <c r="F34" s="226">
        <v>4.419746704574826</v>
      </c>
      <c r="G34" s="226">
        <v>7.1430921593788037</v>
      </c>
      <c r="H34" s="226">
        <v>6.7564429997678204</v>
      </c>
      <c r="I34" s="264"/>
    </row>
    <row r="35" spans="1:13" x14ac:dyDescent="0.2">
      <c r="A35" s="256" t="s">
        <v>130</v>
      </c>
      <c r="B35" s="226">
        <v>2.36455463728191</v>
      </c>
      <c r="C35" s="195"/>
      <c r="D35" s="225">
        <v>4.2553191489361701</v>
      </c>
      <c r="E35" s="196"/>
      <c r="F35" s="226">
        <v>1.6283277332644095</v>
      </c>
      <c r="G35" s="226">
        <v>2.9710788668443393</v>
      </c>
      <c r="H35" s="226">
        <v>2.6954007218692615</v>
      </c>
      <c r="I35" s="264"/>
    </row>
    <row r="36" spans="1:13" x14ac:dyDescent="0.2">
      <c r="A36" s="256" t="s">
        <v>131</v>
      </c>
      <c r="B36" s="225" t="s">
        <v>36</v>
      </c>
      <c r="C36" s="195"/>
      <c r="D36" s="225" t="s">
        <v>36</v>
      </c>
      <c r="E36" s="196"/>
      <c r="F36" s="225" t="s">
        <v>36</v>
      </c>
      <c r="G36" s="225" t="s">
        <v>36</v>
      </c>
      <c r="H36" s="225" t="s">
        <v>36</v>
      </c>
      <c r="I36" s="264"/>
    </row>
    <row r="37" spans="1:13" ht="16.5" customHeight="1" x14ac:dyDescent="0.2">
      <c r="A37" s="256" t="s">
        <v>27</v>
      </c>
      <c r="B37" s="140">
        <v>13068</v>
      </c>
      <c r="C37" s="198"/>
      <c r="D37" s="155">
        <v>47</v>
      </c>
      <c r="E37" s="198"/>
      <c r="F37" s="155">
        <v>3869</v>
      </c>
      <c r="G37" s="155">
        <v>30393</v>
      </c>
      <c r="H37" s="155">
        <v>47377</v>
      </c>
      <c r="I37" s="263"/>
      <c r="J37" s="252"/>
    </row>
    <row r="38" spans="1:13" ht="24" customHeight="1" x14ac:dyDescent="0.2">
      <c r="A38" s="265"/>
      <c r="B38" s="266"/>
      <c r="C38" s="140"/>
      <c r="D38" s="140"/>
      <c r="E38" s="140"/>
      <c r="F38" s="140"/>
      <c r="G38" s="140"/>
      <c r="H38" s="140"/>
      <c r="I38" s="140"/>
      <c r="J38" s="140"/>
      <c r="K38" s="140"/>
      <c r="L38" s="140"/>
      <c r="M38" s="252"/>
    </row>
    <row r="39" spans="1:13" ht="137.25" customHeight="1" x14ac:dyDescent="0.2">
      <c r="A39" s="308" t="s">
        <v>206</v>
      </c>
      <c r="B39" s="308"/>
      <c r="C39" s="308"/>
      <c r="D39" s="308"/>
      <c r="E39" s="308"/>
      <c r="F39" s="308"/>
      <c r="G39" s="308"/>
      <c r="H39" s="308"/>
      <c r="I39" s="308"/>
      <c r="J39" s="308"/>
      <c r="K39" s="267"/>
      <c r="L39" s="267"/>
      <c r="M39" s="242"/>
    </row>
    <row r="40" spans="1:13" x14ac:dyDescent="0.2">
      <c r="A40" s="268"/>
    </row>
    <row r="45" spans="1:13" x14ac:dyDescent="0.2">
      <c r="A45" s="269"/>
    </row>
    <row r="46" spans="1:13" x14ac:dyDescent="0.2">
      <c r="A46" s="269"/>
    </row>
    <row r="47" spans="1:13" x14ac:dyDescent="0.2">
      <c r="A47" s="269"/>
      <c r="B47" s="269"/>
      <c r="C47" s="269"/>
      <c r="D47" s="269"/>
      <c r="E47" s="269"/>
      <c r="F47" s="269"/>
      <c r="G47" s="269"/>
      <c r="H47" s="269"/>
      <c r="I47" s="269"/>
      <c r="J47" s="269"/>
      <c r="K47" s="269"/>
    </row>
    <row r="48" spans="1:13" x14ac:dyDescent="0.2">
      <c r="A48" s="269"/>
    </row>
  </sheetData>
  <mergeCells count="4">
    <mergeCell ref="A1:L1"/>
    <mergeCell ref="A3:L3"/>
    <mergeCell ref="D4:H4"/>
    <mergeCell ref="A39:J39"/>
  </mergeCells>
  <phoneticPr fontId="19" type="noConversion"/>
  <conditionalFormatting sqref="B15 D15 F15:H15 B26 D26 F26:H26 B37 D37 F37:H37">
    <cfRule type="cellIs" dxfId="21" priority="7" stopIfTrue="1" operator="between">
      <formula>1</formula>
      <formula>2</formula>
    </cfRule>
  </conditionalFormatting>
  <conditionalFormatting sqref="B7:B14 B18:B25 B29:B36 D29:D36 D7:D14 D18:D20 F29:H36 F18:H25 F7:H14 D25 D23">
    <cfRule type="cellIs" dxfId="20" priority="6" stopIfTrue="1" operator="equal">
      <formula>0</formula>
    </cfRule>
  </conditionalFormatting>
  <conditionalFormatting sqref="D18:D20 D25 D23">
    <cfRule type="cellIs" dxfId="19" priority="5" stopIfTrue="1" operator="between">
      <formula>0.1</formula>
      <formula>9.9</formula>
    </cfRule>
  </conditionalFormatting>
  <conditionalFormatting sqref="B6:B15 D6:D15 F6:H15 F28:H37 D28:D37 B28:B37 F17:H26 D17:D20 B17:B26 D23:D26">
    <cfRule type="cellIs" dxfId="18" priority="1" operator="equal">
      <formula>0</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zoomScaleNormal="100" workbookViewId="0">
      <selection sqref="A1:J1"/>
    </sheetView>
  </sheetViews>
  <sheetFormatPr defaultRowHeight="12.75" x14ac:dyDescent="0.2"/>
  <cols>
    <col min="1" max="1" width="21.42578125" customWidth="1"/>
    <col min="2" max="3" width="10.7109375" customWidth="1"/>
    <col min="4" max="4" width="11.5703125" customWidth="1"/>
    <col min="5" max="5" width="10.7109375" customWidth="1"/>
    <col min="6" max="6" width="11.42578125" customWidth="1"/>
    <col min="7" max="7" width="8.140625" customWidth="1"/>
    <col min="8" max="8" width="7.28515625" customWidth="1"/>
    <col min="9" max="9" width="7.85546875" customWidth="1"/>
    <col min="10" max="10" width="8.140625" customWidth="1"/>
  </cols>
  <sheetData>
    <row r="1" spans="1:10" ht="39.75" customHeight="1" x14ac:dyDescent="0.2">
      <c r="A1" s="278" t="s">
        <v>207</v>
      </c>
      <c r="B1" s="279"/>
      <c r="C1" s="279"/>
      <c r="D1" s="279"/>
      <c r="E1" s="279"/>
      <c r="F1" s="16"/>
      <c r="G1" s="16"/>
      <c r="H1" s="16"/>
      <c r="I1" s="16"/>
      <c r="J1" s="16"/>
    </row>
    <row r="2" spans="1:10" ht="7.5" customHeight="1" x14ac:dyDescent="0.2">
      <c r="A2" s="71"/>
      <c r="B2" s="72"/>
      <c r="C2" s="72"/>
      <c r="D2" s="72"/>
      <c r="E2" s="72"/>
      <c r="F2" s="16"/>
      <c r="G2" s="16"/>
      <c r="H2" s="16"/>
      <c r="I2" s="16"/>
      <c r="J2" s="16"/>
    </row>
    <row r="3" spans="1:10" ht="39.75" customHeight="1" x14ac:dyDescent="0.2">
      <c r="A3" s="283" t="s">
        <v>208</v>
      </c>
      <c r="B3" s="281"/>
      <c r="C3" s="281"/>
      <c r="D3" s="281"/>
      <c r="E3" s="281"/>
      <c r="F3" s="17"/>
      <c r="G3" s="17"/>
      <c r="H3" s="17"/>
      <c r="I3" s="17"/>
      <c r="J3" s="17"/>
    </row>
    <row r="4" spans="1:10" ht="25.5" customHeight="1" x14ac:dyDescent="0.2">
      <c r="A4" s="5" t="s">
        <v>92</v>
      </c>
      <c r="B4" s="55" t="s">
        <v>81</v>
      </c>
      <c r="C4" s="55" t="s">
        <v>80</v>
      </c>
      <c r="D4" s="55" t="s">
        <v>6</v>
      </c>
      <c r="E4" s="55" t="s">
        <v>82</v>
      </c>
      <c r="F4" s="20"/>
      <c r="G4" s="20"/>
      <c r="H4" s="20"/>
      <c r="I4" s="20"/>
      <c r="J4" s="20"/>
    </row>
    <row r="5" spans="1:10" ht="18.75" customHeight="1" x14ac:dyDescent="0.2">
      <c r="A5" s="49" t="s">
        <v>209</v>
      </c>
      <c r="B5" s="49"/>
      <c r="C5" s="50"/>
      <c r="D5" s="50"/>
      <c r="E5" s="50"/>
      <c r="F5" s="50"/>
      <c r="G5" s="50"/>
      <c r="H5" s="50"/>
      <c r="I5" s="50"/>
      <c r="J5" s="50"/>
    </row>
    <row r="6" spans="1:10" ht="18.75" customHeight="1" x14ac:dyDescent="0.2">
      <c r="A6" s="28" t="s">
        <v>9</v>
      </c>
      <c r="B6" s="64">
        <v>94</v>
      </c>
      <c r="C6" s="65">
        <v>1260</v>
      </c>
      <c r="D6" s="65">
        <v>5850</v>
      </c>
      <c r="E6" s="65">
        <v>7204</v>
      </c>
      <c r="F6" s="40"/>
      <c r="G6" s="40"/>
      <c r="H6" s="51"/>
      <c r="I6" s="51"/>
      <c r="J6" s="51"/>
    </row>
    <row r="7" spans="1:10" x14ac:dyDescent="0.2">
      <c r="A7" s="33" t="s">
        <v>11</v>
      </c>
      <c r="B7" s="39">
        <v>59</v>
      </c>
      <c r="C7" s="40">
        <v>862</v>
      </c>
      <c r="D7" s="40">
        <v>3637</v>
      </c>
      <c r="E7" s="40">
        <v>4558</v>
      </c>
      <c r="F7" s="40"/>
      <c r="G7" s="40"/>
      <c r="H7" s="40"/>
      <c r="I7" s="40"/>
      <c r="J7" s="40"/>
    </row>
    <row r="8" spans="1:10" x14ac:dyDescent="0.2">
      <c r="A8" s="33" t="s">
        <v>10</v>
      </c>
      <c r="B8" s="39">
        <v>35</v>
      </c>
      <c r="C8" s="40">
        <v>398</v>
      </c>
      <c r="D8" s="40">
        <v>2213</v>
      </c>
      <c r="E8" s="40">
        <v>2646</v>
      </c>
      <c r="F8" s="40"/>
      <c r="G8" s="40"/>
      <c r="H8" s="40"/>
      <c r="I8" s="40"/>
      <c r="J8" s="40"/>
    </row>
    <row r="9" spans="1:10" x14ac:dyDescent="0.2">
      <c r="A9" s="28" t="s">
        <v>12</v>
      </c>
      <c r="B9" s="64">
        <v>39</v>
      </c>
      <c r="C9" s="65">
        <v>359</v>
      </c>
      <c r="D9" s="65">
        <v>1017</v>
      </c>
      <c r="E9" s="65">
        <v>1415</v>
      </c>
      <c r="F9" s="40"/>
      <c r="G9" s="40"/>
      <c r="H9" s="40"/>
      <c r="I9" s="40"/>
      <c r="J9" s="40"/>
    </row>
    <row r="10" spans="1:10" x14ac:dyDescent="0.2">
      <c r="A10" s="33" t="s">
        <v>11</v>
      </c>
      <c r="B10" s="227">
        <v>21</v>
      </c>
      <c r="C10" s="40">
        <v>276</v>
      </c>
      <c r="D10" s="40">
        <v>834</v>
      </c>
      <c r="E10" s="40">
        <v>1131</v>
      </c>
      <c r="F10" s="40"/>
      <c r="G10" s="40"/>
      <c r="H10" s="40"/>
      <c r="I10" s="40"/>
      <c r="J10" s="40"/>
    </row>
    <row r="11" spans="1:10" x14ac:dyDescent="0.2">
      <c r="A11" s="33" t="s">
        <v>10</v>
      </c>
      <c r="B11" s="39">
        <v>18</v>
      </c>
      <c r="C11" s="40">
        <v>83</v>
      </c>
      <c r="D11" s="40">
        <v>183</v>
      </c>
      <c r="E11" s="40">
        <v>284</v>
      </c>
      <c r="F11" s="40"/>
      <c r="G11" s="40"/>
      <c r="H11" s="40"/>
      <c r="I11" s="40"/>
      <c r="J11" s="40"/>
    </row>
    <row r="12" spans="1:10" x14ac:dyDescent="0.2">
      <c r="A12" s="28" t="s">
        <v>26</v>
      </c>
      <c r="B12" s="64">
        <v>133</v>
      </c>
      <c r="C12" s="64">
        <v>1619</v>
      </c>
      <c r="D12" s="64">
        <v>6867</v>
      </c>
      <c r="E12" s="65">
        <v>8619</v>
      </c>
      <c r="F12" s="27"/>
      <c r="G12" s="27"/>
      <c r="H12" s="27"/>
      <c r="I12" s="27"/>
      <c r="J12" s="27"/>
    </row>
    <row r="13" spans="1:10" x14ac:dyDescent="0.2">
      <c r="A13" s="33" t="s">
        <v>11</v>
      </c>
      <c r="B13" s="39">
        <v>80</v>
      </c>
      <c r="C13" s="39">
        <v>1138</v>
      </c>
      <c r="D13" s="39">
        <v>4471</v>
      </c>
      <c r="E13" s="40">
        <v>5689</v>
      </c>
      <c r="F13" s="27"/>
      <c r="G13" s="27"/>
      <c r="H13" s="27"/>
      <c r="I13" s="27"/>
      <c r="J13" s="27"/>
    </row>
    <row r="14" spans="1:10" x14ac:dyDescent="0.2">
      <c r="A14" s="33" t="s">
        <v>10</v>
      </c>
      <c r="B14" s="39">
        <v>53</v>
      </c>
      <c r="C14" s="39">
        <v>481</v>
      </c>
      <c r="D14" s="39">
        <v>2396</v>
      </c>
      <c r="E14" s="40">
        <v>2930</v>
      </c>
      <c r="F14" s="27"/>
      <c r="G14" s="27"/>
      <c r="H14" s="27"/>
      <c r="I14" s="27"/>
      <c r="J14" s="27"/>
    </row>
    <row r="15" spans="1:10" ht="16.5" customHeight="1" x14ac:dyDescent="0.2">
      <c r="B15" s="64"/>
      <c r="C15" s="40"/>
      <c r="D15" s="40"/>
      <c r="E15" s="40"/>
      <c r="F15" s="27"/>
      <c r="G15" s="27"/>
      <c r="H15" s="27"/>
      <c r="I15" s="27"/>
      <c r="J15" s="27"/>
    </row>
    <row r="16" spans="1:10" ht="12.75" customHeight="1" x14ac:dyDescent="0.2">
      <c r="A16" s="28" t="s">
        <v>210</v>
      </c>
      <c r="B16" s="64"/>
      <c r="C16" s="40"/>
      <c r="D16" s="40"/>
      <c r="E16" s="40"/>
      <c r="F16" s="27"/>
      <c r="G16" s="27"/>
      <c r="H16" s="27"/>
      <c r="I16" s="27"/>
      <c r="J16" s="27"/>
    </row>
    <row r="17" spans="1:10" ht="18.75" customHeight="1" x14ac:dyDescent="0.2">
      <c r="A17" s="28" t="s">
        <v>9</v>
      </c>
      <c r="B17" s="64">
        <v>81</v>
      </c>
      <c r="C17" s="65">
        <v>960</v>
      </c>
      <c r="D17" s="65">
        <v>4524</v>
      </c>
      <c r="E17" s="65">
        <v>5565</v>
      </c>
      <c r="F17" s="27"/>
      <c r="G17" s="27"/>
      <c r="H17" s="27"/>
      <c r="I17" s="27"/>
      <c r="J17" s="27"/>
    </row>
    <row r="18" spans="1:10" x14ac:dyDescent="0.2">
      <c r="A18" s="33" t="s">
        <v>11</v>
      </c>
      <c r="B18" s="39">
        <v>52</v>
      </c>
      <c r="C18" s="40">
        <v>686</v>
      </c>
      <c r="D18" s="40">
        <v>3052</v>
      </c>
      <c r="E18" s="40">
        <v>3790</v>
      </c>
      <c r="F18" s="27"/>
      <c r="G18" s="27"/>
      <c r="H18" s="27"/>
      <c r="I18" s="27"/>
      <c r="J18" s="27"/>
    </row>
    <row r="19" spans="1:10" x14ac:dyDescent="0.2">
      <c r="A19" s="33" t="s">
        <v>10</v>
      </c>
      <c r="B19" s="39">
        <v>29</v>
      </c>
      <c r="C19" s="40">
        <v>274</v>
      </c>
      <c r="D19" s="40">
        <v>1472</v>
      </c>
      <c r="E19" s="40">
        <v>1775</v>
      </c>
      <c r="F19" s="27"/>
      <c r="G19" s="27"/>
      <c r="H19" s="27"/>
      <c r="I19" s="27"/>
      <c r="J19" s="27"/>
    </row>
    <row r="20" spans="1:10" x14ac:dyDescent="0.2">
      <c r="A20" s="28" t="s">
        <v>12</v>
      </c>
      <c r="B20" s="64">
        <v>34</v>
      </c>
      <c r="C20" s="65">
        <v>250</v>
      </c>
      <c r="D20" s="65">
        <v>815</v>
      </c>
      <c r="E20" s="65">
        <v>1099</v>
      </c>
      <c r="F20" s="27"/>
      <c r="G20" s="27"/>
      <c r="H20" s="27"/>
      <c r="I20" s="27"/>
      <c r="J20" s="27"/>
    </row>
    <row r="21" spans="1:10" x14ac:dyDescent="0.2">
      <c r="A21" s="33" t="s">
        <v>11</v>
      </c>
      <c r="B21" s="227">
        <v>17</v>
      </c>
      <c r="C21" s="40">
        <v>173</v>
      </c>
      <c r="D21" s="40">
        <v>680</v>
      </c>
      <c r="E21" s="40">
        <v>870</v>
      </c>
      <c r="F21" s="27"/>
      <c r="G21" s="27"/>
      <c r="H21" s="27"/>
      <c r="I21" s="27"/>
      <c r="J21" s="27"/>
    </row>
    <row r="22" spans="1:10" x14ac:dyDescent="0.2">
      <c r="A22" s="33" t="s">
        <v>10</v>
      </c>
      <c r="B22" s="39">
        <v>17</v>
      </c>
      <c r="C22" s="40">
        <v>77</v>
      </c>
      <c r="D22" s="40">
        <v>135</v>
      </c>
      <c r="E22" s="40">
        <v>229</v>
      </c>
      <c r="F22" s="27"/>
      <c r="G22" s="27"/>
      <c r="H22" s="27"/>
      <c r="I22" s="27"/>
      <c r="J22" s="27"/>
    </row>
    <row r="23" spans="1:10" x14ac:dyDescent="0.2">
      <c r="A23" s="28" t="s">
        <v>26</v>
      </c>
      <c r="B23" s="64">
        <v>115</v>
      </c>
      <c r="C23" s="64">
        <v>1210</v>
      </c>
      <c r="D23" s="64">
        <v>5339</v>
      </c>
      <c r="E23" s="65">
        <v>6664</v>
      </c>
      <c r="F23" s="27"/>
      <c r="G23" s="27"/>
      <c r="H23" s="27"/>
      <c r="I23" s="27"/>
      <c r="J23" s="27"/>
    </row>
    <row r="24" spans="1:10" x14ac:dyDescent="0.2">
      <c r="A24" s="33" t="s">
        <v>11</v>
      </c>
      <c r="B24" s="39">
        <v>69</v>
      </c>
      <c r="C24" s="39">
        <v>859</v>
      </c>
      <c r="D24" s="39">
        <v>3732</v>
      </c>
      <c r="E24" s="40">
        <v>4660</v>
      </c>
      <c r="F24" s="27"/>
      <c r="G24" s="27"/>
      <c r="H24" s="27"/>
      <c r="I24" s="27"/>
      <c r="J24" s="27"/>
    </row>
    <row r="25" spans="1:10" x14ac:dyDescent="0.2">
      <c r="A25" s="34" t="s">
        <v>10</v>
      </c>
      <c r="B25" s="152">
        <v>46</v>
      </c>
      <c r="C25" s="152">
        <v>351</v>
      </c>
      <c r="D25" s="152">
        <v>1607</v>
      </c>
      <c r="E25" s="44">
        <v>2004</v>
      </c>
      <c r="F25" s="38"/>
      <c r="G25" s="38"/>
      <c r="H25" s="38"/>
      <c r="I25" s="38"/>
      <c r="J25" s="38"/>
    </row>
    <row r="26" spans="1:10" ht="24" customHeight="1" x14ac:dyDescent="0.2">
      <c r="A26" s="77"/>
      <c r="B26" s="41"/>
      <c r="C26" s="41"/>
      <c r="D26" s="41"/>
      <c r="E26" s="43"/>
      <c r="F26" s="38"/>
      <c r="G26" s="38"/>
      <c r="H26" s="38"/>
      <c r="I26" s="38"/>
      <c r="J26" s="38"/>
    </row>
    <row r="27" spans="1:10" ht="33.75" customHeight="1" x14ac:dyDescent="0.2">
      <c r="A27" s="284" t="s">
        <v>153</v>
      </c>
      <c r="B27" s="286"/>
      <c r="C27" s="286"/>
      <c r="D27" s="286"/>
      <c r="E27" s="286"/>
      <c r="F27" s="279"/>
      <c r="G27" s="26"/>
      <c r="H27" s="26"/>
      <c r="I27" s="27"/>
      <c r="J27" s="27"/>
    </row>
    <row r="28" spans="1:10" x14ac:dyDescent="0.2">
      <c r="A28" s="27"/>
      <c r="B28" s="27"/>
      <c r="C28" s="27"/>
      <c r="D28" s="27"/>
      <c r="E28" s="27"/>
      <c r="F28" s="27"/>
      <c r="G28" s="27"/>
      <c r="H28" s="27"/>
      <c r="I28" s="27"/>
      <c r="J28" s="27"/>
    </row>
    <row r="29" spans="1:10" x14ac:dyDescent="0.2">
      <c r="A29" s="32"/>
      <c r="B29" s="32"/>
      <c r="C29" s="16"/>
      <c r="D29" s="16"/>
      <c r="E29" s="16"/>
      <c r="F29" s="16"/>
      <c r="G29" s="16"/>
      <c r="H29" s="16"/>
      <c r="I29" s="16"/>
      <c r="J29" s="16"/>
    </row>
    <row r="30" spans="1:10" x14ac:dyDescent="0.2">
      <c r="A30" s="17"/>
      <c r="B30" s="17"/>
      <c r="C30" s="17"/>
      <c r="D30" s="17"/>
      <c r="E30" s="17"/>
      <c r="F30" s="17"/>
      <c r="G30" s="17"/>
      <c r="H30" s="17"/>
      <c r="I30" s="17"/>
      <c r="J30" s="17"/>
    </row>
    <row r="31" spans="1:10" x14ac:dyDescent="0.2">
      <c r="A31" s="27"/>
      <c r="B31" s="27"/>
      <c r="C31" s="27"/>
      <c r="D31" s="27"/>
      <c r="E31" s="27"/>
      <c r="F31" s="27"/>
      <c r="G31" s="27"/>
      <c r="H31" s="27"/>
      <c r="I31" s="27"/>
      <c r="J31" s="27"/>
    </row>
    <row r="32" spans="1:10" x14ac:dyDescent="0.2">
      <c r="A32" s="27"/>
      <c r="B32" s="27"/>
      <c r="C32" s="27"/>
      <c r="D32" s="27"/>
      <c r="E32" s="27"/>
      <c r="F32" s="27"/>
      <c r="G32" s="27"/>
      <c r="H32" s="27"/>
      <c r="I32" s="27"/>
      <c r="J32" s="27"/>
    </row>
    <row r="33" spans="1:10" x14ac:dyDescent="0.2">
      <c r="A33" s="27"/>
      <c r="B33" s="27"/>
      <c r="C33" s="27"/>
      <c r="D33" s="27"/>
      <c r="E33" s="27"/>
      <c r="F33" s="27"/>
      <c r="G33" s="27"/>
      <c r="H33" s="27"/>
      <c r="I33" s="27"/>
      <c r="J33" s="27"/>
    </row>
    <row r="34" spans="1:10" x14ac:dyDescent="0.2">
      <c r="A34" s="27"/>
      <c r="B34" s="27"/>
      <c r="C34" s="27"/>
      <c r="D34" s="27"/>
      <c r="E34" s="27"/>
      <c r="F34" s="27"/>
      <c r="G34" s="27"/>
      <c r="H34" s="27"/>
      <c r="I34" s="27"/>
      <c r="J34" s="27"/>
    </row>
    <row r="35" spans="1:10" x14ac:dyDescent="0.2">
      <c r="A35" s="27"/>
      <c r="B35" s="27"/>
      <c r="C35" s="27"/>
      <c r="D35" s="27"/>
      <c r="E35" s="27"/>
      <c r="F35" s="27"/>
      <c r="G35" s="27"/>
      <c r="H35" s="27"/>
      <c r="I35" s="27"/>
      <c r="J35" s="27"/>
    </row>
    <row r="36" spans="1:10" x14ac:dyDescent="0.2">
      <c r="A36" s="27"/>
      <c r="B36" s="27"/>
      <c r="C36" s="27"/>
      <c r="D36" s="27"/>
      <c r="E36" s="27"/>
      <c r="F36" s="27"/>
      <c r="G36" s="27"/>
      <c r="H36" s="27"/>
      <c r="I36" s="27"/>
      <c r="J36" s="27"/>
    </row>
    <row r="37" spans="1:10" x14ac:dyDescent="0.2">
      <c r="A37" s="27"/>
      <c r="B37" s="27"/>
      <c r="C37" s="27"/>
      <c r="D37" s="27"/>
      <c r="E37" s="27"/>
      <c r="F37" s="27"/>
      <c r="G37" s="27"/>
      <c r="H37" s="27"/>
      <c r="I37" s="27"/>
      <c r="J37" s="27"/>
    </row>
    <row r="38" spans="1:10" x14ac:dyDescent="0.2">
      <c r="A38" s="27"/>
      <c r="B38" s="27"/>
      <c r="C38" s="27"/>
      <c r="D38" s="27"/>
      <c r="E38" s="27"/>
      <c r="F38" s="27"/>
      <c r="G38" s="27"/>
      <c r="H38" s="27"/>
      <c r="I38" s="27"/>
      <c r="J38" s="27"/>
    </row>
    <row r="39" spans="1:10" x14ac:dyDescent="0.2">
      <c r="A39" s="27"/>
      <c r="B39" s="27"/>
      <c r="C39" s="27"/>
      <c r="D39" s="27"/>
      <c r="E39" s="27"/>
      <c r="F39" s="27"/>
      <c r="G39" s="27"/>
      <c r="H39" s="27"/>
      <c r="I39" s="27"/>
      <c r="J39" s="27"/>
    </row>
    <row r="40" spans="1:10" x14ac:dyDescent="0.2">
      <c r="A40" s="27"/>
      <c r="B40" s="27"/>
      <c r="C40" s="27"/>
      <c r="D40" s="27"/>
      <c r="E40" s="27"/>
      <c r="F40" s="27"/>
      <c r="G40" s="27"/>
      <c r="H40" s="27"/>
      <c r="I40" s="27"/>
      <c r="J40" s="27"/>
    </row>
    <row r="41" spans="1:10" x14ac:dyDescent="0.2">
      <c r="A41" s="27"/>
      <c r="B41" s="27"/>
      <c r="C41" s="27"/>
      <c r="D41" s="27"/>
      <c r="E41" s="27"/>
      <c r="F41" s="27"/>
      <c r="G41" s="27"/>
      <c r="H41" s="27"/>
      <c r="I41" s="27"/>
      <c r="J41" s="27"/>
    </row>
    <row r="42" spans="1:10" x14ac:dyDescent="0.2">
      <c r="A42" s="27"/>
      <c r="B42" s="27"/>
      <c r="C42" s="27"/>
      <c r="D42" s="27"/>
      <c r="E42" s="27"/>
      <c r="F42" s="27"/>
      <c r="G42" s="27"/>
      <c r="H42" s="27"/>
      <c r="I42" s="27"/>
      <c r="J42" s="27"/>
    </row>
    <row r="43" spans="1:10" x14ac:dyDescent="0.2">
      <c r="A43" s="27"/>
      <c r="B43" s="27"/>
      <c r="C43" s="27"/>
      <c r="D43" s="27"/>
      <c r="E43" s="27"/>
      <c r="F43" s="27"/>
      <c r="G43" s="27"/>
      <c r="H43" s="27"/>
      <c r="I43" s="27"/>
      <c r="J43" s="27"/>
    </row>
    <row r="44" spans="1:10" x14ac:dyDescent="0.2">
      <c r="A44" s="27"/>
      <c r="B44" s="27"/>
      <c r="C44" s="27"/>
      <c r="D44" s="27"/>
      <c r="E44" s="27"/>
      <c r="F44" s="27"/>
      <c r="G44" s="27"/>
      <c r="H44" s="27"/>
      <c r="I44" s="27"/>
      <c r="J44" s="27"/>
    </row>
    <row r="45" spans="1:10" x14ac:dyDescent="0.2">
      <c r="A45" s="27"/>
      <c r="B45" s="27"/>
      <c r="C45" s="27"/>
      <c r="D45" s="27"/>
      <c r="E45" s="27"/>
      <c r="F45" s="27"/>
      <c r="G45" s="27"/>
      <c r="H45" s="27"/>
      <c r="I45" s="27"/>
      <c r="J45" s="27"/>
    </row>
    <row r="46" spans="1:10" x14ac:dyDescent="0.2">
      <c r="A46" s="27"/>
      <c r="B46" s="27"/>
      <c r="C46" s="27"/>
      <c r="D46" s="27"/>
      <c r="E46" s="27"/>
      <c r="F46" s="27"/>
      <c r="G46" s="27"/>
      <c r="H46" s="27"/>
      <c r="I46" s="27"/>
      <c r="J46" s="27"/>
    </row>
    <row r="47" spans="1:10" x14ac:dyDescent="0.2">
      <c r="A47" s="27"/>
      <c r="B47" s="27"/>
      <c r="C47" s="27"/>
      <c r="D47" s="27"/>
      <c r="E47" s="27"/>
      <c r="F47" s="27"/>
      <c r="G47" s="27"/>
      <c r="H47" s="27"/>
      <c r="I47" s="27"/>
      <c r="J47" s="27"/>
    </row>
    <row r="48" spans="1:10" x14ac:dyDescent="0.2">
      <c r="A48" s="27"/>
      <c r="B48" s="27"/>
      <c r="C48" s="27"/>
      <c r="D48" s="27"/>
      <c r="E48" s="27"/>
      <c r="F48" s="27"/>
      <c r="G48" s="27"/>
      <c r="H48" s="27"/>
      <c r="I48" s="27"/>
      <c r="J48" s="27"/>
    </row>
    <row r="49" spans="1:10" x14ac:dyDescent="0.2">
      <c r="A49" s="27"/>
      <c r="B49" s="27"/>
      <c r="C49" s="27"/>
      <c r="D49" s="27"/>
      <c r="E49" s="27"/>
      <c r="F49" s="27"/>
      <c r="G49" s="27"/>
      <c r="H49" s="27"/>
      <c r="I49" s="27"/>
      <c r="J49" s="27"/>
    </row>
    <row r="50" spans="1:10" x14ac:dyDescent="0.2">
      <c r="A50" s="27"/>
      <c r="B50" s="27"/>
      <c r="C50" s="27"/>
      <c r="D50" s="27"/>
      <c r="E50" s="27"/>
      <c r="F50" s="27"/>
      <c r="G50" s="27"/>
      <c r="H50" s="27"/>
      <c r="I50" s="27"/>
      <c r="J50" s="27"/>
    </row>
    <row r="51" spans="1:10" x14ac:dyDescent="0.2">
      <c r="A51" s="27"/>
      <c r="B51" s="27"/>
      <c r="C51" s="27"/>
      <c r="D51" s="27"/>
      <c r="E51" s="27"/>
      <c r="F51" s="27"/>
      <c r="G51" s="27"/>
      <c r="H51" s="27"/>
      <c r="I51" s="27"/>
      <c r="J51" s="27"/>
    </row>
    <row r="52" spans="1:10" x14ac:dyDescent="0.2">
      <c r="A52" s="27"/>
      <c r="B52" s="27"/>
      <c r="C52" s="27"/>
      <c r="D52" s="27"/>
      <c r="E52" s="27"/>
      <c r="F52" s="27"/>
      <c r="G52" s="27"/>
      <c r="H52" s="27"/>
      <c r="I52" s="27"/>
      <c r="J52" s="27"/>
    </row>
    <row r="53" spans="1:10" x14ac:dyDescent="0.2">
      <c r="A53" s="27"/>
      <c r="B53" s="27"/>
      <c r="C53" s="27"/>
      <c r="D53" s="27"/>
      <c r="E53" s="27"/>
      <c r="F53" s="27"/>
      <c r="G53" s="27"/>
      <c r="H53" s="27"/>
      <c r="I53" s="27"/>
      <c r="J53" s="27"/>
    </row>
  </sheetData>
  <mergeCells count="3">
    <mergeCell ref="A1:E1"/>
    <mergeCell ref="A3:E3"/>
    <mergeCell ref="A27:F27"/>
  </mergeCells>
  <phoneticPr fontId="19" type="noConversion"/>
  <conditionalFormatting sqref="B6:E14 B17:E25">
    <cfRule type="cellIs" dxfId="17" priority="3" stopIfTrue="1" operator="between">
      <formula>1</formula>
      <formula>2</formula>
    </cfRule>
  </conditionalFormatting>
  <conditionalFormatting sqref="B6:E14 B17:E25">
    <cfRule type="cellIs" dxfId="16" priority="1" stopIfTrue="1" operator="equal">
      <formula>0</formula>
    </cfRule>
    <cfRule type="cellIs" dxfId="15" priority="2"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Normal="100" workbookViewId="0">
      <selection sqref="A1:J1"/>
    </sheetView>
  </sheetViews>
  <sheetFormatPr defaultRowHeight="12.75" x14ac:dyDescent="0.2"/>
  <cols>
    <col min="1" max="1" width="20.85546875" customWidth="1"/>
    <col min="2" max="3" width="10.7109375" customWidth="1"/>
    <col min="4" max="4" width="12.28515625" customWidth="1"/>
    <col min="5" max="5" width="13.140625" customWidth="1"/>
  </cols>
  <sheetData>
    <row r="1" spans="1:6" ht="42" customHeight="1" x14ac:dyDescent="0.2">
      <c r="A1" s="278" t="s">
        <v>211</v>
      </c>
      <c r="B1" s="279"/>
      <c r="C1" s="279"/>
      <c r="D1" s="279"/>
      <c r="E1" s="279"/>
      <c r="F1" s="277"/>
    </row>
    <row r="2" spans="1:6" ht="7.5" customHeight="1" x14ac:dyDescent="0.2">
      <c r="A2" s="71"/>
      <c r="B2" s="72"/>
      <c r="C2" s="72"/>
      <c r="D2" s="72"/>
      <c r="E2" s="72"/>
    </row>
    <row r="3" spans="1:6" ht="39.75" customHeight="1" x14ac:dyDescent="0.2">
      <c r="A3" s="283" t="s">
        <v>212</v>
      </c>
      <c r="B3" s="281"/>
      <c r="C3" s="281"/>
      <c r="D3" s="281"/>
      <c r="E3" s="281"/>
    </row>
    <row r="4" spans="1:6" ht="27.75" customHeight="1" x14ac:dyDescent="0.2">
      <c r="A4" s="5" t="s">
        <v>92</v>
      </c>
      <c r="B4" s="55" t="s">
        <v>81</v>
      </c>
      <c r="C4" s="55" t="s">
        <v>80</v>
      </c>
      <c r="D4" s="55" t="s">
        <v>6</v>
      </c>
      <c r="E4" s="55" t="s">
        <v>82</v>
      </c>
    </row>
    <row r="5" spans="1:6" ht="18.75" customHeight="1" x14ac:dyDescent="0.2">
      <c r="A5" s="49" t="s">
        <v>209</v>
      </c>
      <c r="B5" s="49"/>
      <c r="C5" s="50"/>
      <c r="D5" s="50"/>
      <c r="E5" s="50"/>
    </row>
    <row r="6" spans="1:6" ht="18.75" customHeight="1" x14ac:dyDescent="0.2">
      <c r="A6" s="28" t="s">
        <v>9</v>
      </c>
      <c r="B6" s="65">
        <v>46</v>
      </c>
      <c r="C6" s="65">
        <v>806</v>
      </c>
      <c r="D6" s="65">
        <v>5849</v>
      </c>
      <c r="E6" s="65">
        <v>6701</v>
      </c>
    </row>
    <row r="7" spans="1:6" x14ac:dyDescent="0.2">
      <c r="A7" s="33" t="s">
        <v>11</v>
      </c>
      <c r="B7" s="39">
        <v>27</v>
      </c>
      <c r="C7" s="40">
        <v>549</v>
      </c>
      <c r="D7" s="40">
        <v>3636</v>
      </c>
      <c r="E7" s="40">
        <v>4212</v>
      </c>
    </row>
    <row r="8" spans="1:6" x14ac:dyDescent="0.2">
      <c r="A8" s="33" t="s">
        <v>10</v>
      </c>
      <c r="B8" s="39">
        <v>19</v>
      </c>
      <c r="C8" s="40">
        <v>257</v>
      </c>
      <c r="D8" s="40">
        <v>2213</v>
      </c>
      <c r="E8" s="40">
        <v>2489</v>
      </c>
    </row>
    <row r="9" spans="1:6" x14ac:dyDescent="0.2">
      <c r="A9" s="28" t="s">
        <v>12</v>
      </c>
      <c r="B9" s="64">
        <v>20</v>
      </c>
      <c r="C9" s="64">
        <v>231</v>
      </c>
      <c r="D9" s="64">
        <v>1017</v>
      </c>
      <c r="E9" s="65">
        <v>1268</v>
      </c>
    </row>
    <row r="10" spans="1:6" x14ac:dyDescent="0.2">
      <c r="A10" s="33" t="s">
        <v>11</v>
      </c>
      <c r="B10" s="227">
        <v>10</v>
      </c>
      <c r="C10" s="40">
        <v>170</v>
      </c>
      <c r="D10" s="40">
        <v>834</v>
      </c>
      <c r="E10" s="40">
        <v>1014</v>
      </c>
    </row>
    <row r="11" spans="1:6" x14ac:dyDescent="0.2">
      <c r="A11" s="33" t="s">
        <v>10</v>
      </c>
      <c r="B11" s="39">
        <v>10</v>
      </c>
      <c r="C11" s="40">
        <v>61</v>
      </c>
      <c r="D11" s="40">
        <v>183</v>
      </c>
      <c r="E11" s="40">
        <v>254</v>
      </c>
    </row>
    <row r="12" spans="1:6" x14ac:dyDescent="0.2">
      <c r="A12" s="28" t="s">
        <v>26</v>
      </c>
      <c r="B12" s="64">
        <v>66</v>
      </c>
      <c r="C12" s="64">
        <v>1037</v>
      </c>
      <c r="D12" s="64">
        <v>6866</v>
      </c>
      <c r="E12" s="65">
        <v>7969</v>
      </c>
    </row>
    <row r="13" spans="1:6" x14ac:dyDescent="0.2">
      <c r="A13" s="33" t="s">
        <v>11</v>
      </c>
      <c r="B13" s="39">
        <v>37</v>
      </c>
      <c r="C13" s="39">
        <v>719</v>
      </c>
      <c r="D13" s="39">
        <v>4470</v>
      </c>
      <c r="E13" s="40">
        <v>5226</v>
      </c>
    </row>
    <row r="14" spans="1:6" x14ac:dyDescent="0.2">
      <c r="A14" s="33" t="s">
        <v>10</v>
      </c>
      <c r="B14" s="39">
        <v>29</v>
      </c>
      <c r="C14" s="39">
        <v>318</v>
      </c>
      <c r="D14" s="39">
        <v>2396</v>
      </c>
      <c r="E14" s="40">
        <v>2743</v>
      </c>
    </row>
    <row r="15" spans="1:6" ht="16.5" customHeight="1" x14ac:dyDescent="0.2">
      <c r="B15" s="64"/>
      <c r="C15" s="40"/>
      <c r="D15" s="40"/>
      <c r="E15" s="40"/>
    </row>
    <row r="16" spans="1:6" ht="16.5" customHeight="1" x14ac:dyDescent="0.2">
      <c r="A16" s="28" t="s">
        <v>210</v>
      </c>
      <c r="B16" s="64"/>
      <c r="C16" s="40"/>
      <c r="D16" s="40"/>
      <c r="E16" s="40"/>
    </row>
    <row r="17" spans="1:8" ht="18.75" customHeight="1" x14ac:dyDescent="0.2">
      <c r="A17" s="28" t="s">
        <v>9</v>
      </c>
      <c r="B17" s="64">
        <v>23</v>
      </c>
      <c r="C17" s="64">
        <v>587</v>
      </c>
      <c r="D17" s="64">
        <v>4524</v>
      </c>
      <c r="E17" s="65">
        <v>5134</v>
      </c>
    </row>
    <row r="18" spans="1:8" x14ac:dyDescent="0.2">
      <c r="A18" s="33" t="s">
        <v>11</v>
      </c>
      <c r="B18" s="39">
        <v>12</v>
      </c>
      <c r="C18" s="40">
        <v>418</v>
      </c>
      <c r="D18" s="40">
        <v>3052</v>
      </c>
      <c r="E18" s="40">
        <v>3482</v>
      </c>
    </row>
    <row r="19" spans="1:8" x14ac:dyDescent="0.2">
      <c r="A19" s="33" t="s">
        <v>10</v>
      </c>
      <c r="B19" s="39">
        <v>11</v>
      </c>
      <c r="C19" s="40">
        <v>169</v>
      </c>
      <c r="D19" s="40">
        <v>1472</v>
      </c>
      <c r="E19" s="40">
        <v>1652</v>
      </c>
    </row>
    <row r="20" spans="1:8" x14ac:dyDescent="0.2">
      <c r="A20" s="28" t="s">
        <v>12</v>
      </c>
      <c r="B20" s="144">
        <v>12</v>
      </c>
      <c r="C20" s="144">
        <v>155</v>
      </c>
      <c r="D20" s="144">
        <v>815</v>
      </c>
      <c r="E20" s="65">
        <v>982</v>
      </c>
    </row>
    <row r="21" spans="1:8" x14ac:dyDescent="0.2">
      <c r="A21" s="33" t="s">
        <v>11</v>
      </c>
      <c r="B21" s="228">
        <v>6</v>
      </c>
      <c r="C21" s="168">
        <v>112</v>
      </c>
      <c r="D21" s="168">
        <v>680</v>
      </c>
      <c r="E21" s="40">
        <v>798</v>
      </c>
    </row>
    <row r="22" spans="1:8" x14ac:dyDescent="0.2">
      <c r="A22" s="33" t="s">
        <v>10</v>
      </c>
      <c r="B22" s="219">
        <v>6</v>
      </c>
      <c r="C22" s="168">
        <v>43</v>
      </c>
      <c r="D22" s="168">
        <v>135</v>
      </c>
      <c r="E22" s="40">
        <v>184</v>
      </c>
    </row>
    <row r="23" spans="1:8" x14ac:dyDescent="0.2">
      <c r="A23" s="28" t="s">
        <v>26</v>
      </c>
      <c r="B23" s="172">
        <v>35</v>
      </c>
      <c r="C23" s="172">
        <v>742</v>
      </c>
      <c r="D23" s="172">
        <v>5339</v>
      </c>
      <c r="E23" s="65">
        <v>6116</v>
      </c>
    </row>
    <row r="24" spans="1:8" x14ac:dyDescent="0.2">
      <c r="A24" s="33" t="s">
        <v>11</v>
      </c>
      <c r="B24" s="168">
        <v>12</v>
      </c>
      <c r="C24" s="168">
        <v>530</v>
      </c>
      <c r="D24" s="168">
        <v>3732</v>
      </c>
      <c r="E24" s="40">
        <v>4274</v>
      </c>
    </row>
    <row r="25" spans="1:8" x14ac:dyDescent="0.2">
      <c r="A25" s="34" t="s">
        <v>10</v>
      </c>
      <c r="B25" s="152">
        <v>17</v>
      </c>
      <c r="C25" s="152">
        <v>212</v>
      </c>
      <c r="D25" s="152">
        <v>1607</v>
      </c>
      <c r="E25" s="44">
        <v>1836</v>
      </c>
      <c r="F25" s="6"/>
      <c r="G25" s="6"/>
      <c r="H25" s="6"/>
    </row>
    <row r="26" spans="1:8" ht="25.5" customHeight="1" x14ac:dyDescent="0.2">
      <c r="A26" s="77"/>
      <c r="B26" s="41"/>
      <c r="C26" s="41"/>
      <c r="D26" s="41"/>
      <c r="E26" s="43"/>
      <c r="F26" s="6"/>
      <c r="G26" s="6"/>
      <c r="H26" s="6"/>
    </row>
    <row r="27" spans="1:8" ht="37.5" customHeight="1" x14ac:dyDescent="0.2">
      <c r="A27" s="291" t="s">
        <v>158</v>
      </c>
      <c r="B27" s="291"/>
      <c r="C27" s="291"/>
      <c r="D27" s="291"/>
      <c r="E27" s="291"/>
      <c r="F27" s="291"/>
      <c r="G27" s="26"/>
      <c r="H27" s="26"/>
    </row>
  </sheetData>
  <mergeCells count="3">
    <mergeCell ref="A3:E3"/>
    <mergeCell ref="A1:F1"/>
    <mergeCell ref="A27:F27"/>
  </mergeCells>
  <phoneticPr fontId="19" type="noConversion"/>
  <conditionalFormatting sqref="B6:E14 B17:E25">
    <cfRule type="cellIs" dxfId="14" priority="1" stopIfTrue="1" operator="equal">
      <formula>0</formula>
    </cfRule>
    <cfRule type="cellIs" dxfId="13" priority="2"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Normal="100" workbookViewId="0">
      <selection sqref="A1:J1"/>
    </sheetView>
  </sheetViews>
  <sheetFormatPr defaultRowHeight="12.75" x14ac:dyDescent="0.2"/>
  <cols>
    <col min="1" max="1" width="20.7109375" customWidth="1"/>
    <col min="2" max="4" width="15.7109375" customWidth="1"/>
    <col min="5" max="5" width="11.7109375" customWidth="1"/>
  </cols>
  <sheetData>
    <row r="1" spans="1:6" ht="42" customHeight="1" x14ac:dyDescent="0.2">
      <c r="A1" s="278" t="s">
        <v>214</v>
      </c>
      <c r="B1" s="279"/>
      <c r="C1" s="279"/>
      <c r="D1" s="279"/>
      <c r="E1" s="279"/>
      <c r="F1" s="277"/>
    </row>
    <row r="2" spans="1:6" ht="7.5" customHeight="1" x14ac:dyDescent="0.2">
      <c r="A2" s="71"/>
      <c r="B2" s="72"/>
      <c r="C2" s="72"/>
      <c r="D2" s="72"/>
      <c r="E2" s="72"/>
    </row>
    <row r="3" spans="1:6" ht="39.75" customHeight="1" x14ac:dyDescent="0.2">
      <c r="A3" s="285" t="s">
        <v>215</v>
      </c>
      <c r="B3" s="286"/>
      <c r="C3" s="286"/>
      <c r="D3" s="286"/>
      <c r="E3" s="286"/>
      <c r="F3" s="277"/>
    </row>
    <row r="4" spans="1:6" ht="27.75" customHeight="1" x14ac:dyDescent="0.2">
      <c r="A4" s="81" t="s">
        <v>84</v>
      </c>
      <c r="B4" s="55" t="s">
        <v>81</v>
      </c>
      <c r="C4" s="55" t="s">
        <v>80</v>
      </c>
      <c r="D4" s="55" t="s">
        <v>82</v>
      </c>
    </row>
    <row r="5" spans="1:6" ht="18.75" customHeight="1" x14ac:dyDescent="0.2">
      <c r="A5" s="49" t="s">
        <v>209</v>
      </c>
      <c r="B5" s="49"/>
      <c r="C5" s="50"/>
      <c r="D5" s="50"/>
    </row>
    <row r="6" spans="1:6" ht="18.75" customHeight="1" x14ac:dyDescent="0.2">
      <c r="A6" s="28" t="s">
        <v>9</v>
      </c>
      <c r="B6" s="63">
        <v>49</v>
      </c>
      <c r="C6" s="64">
        <v>462</v>
      </c>
      <c r="D6" s="65">
        <v>511</v>
      </c>
    </row>
    <row r="7" spans="1:6" x14ac:dyDescent="0.2">
      <c r="A7" s="33" t="s">
        <v>11</v>
      </c>
      <c r="B7" s="229">
        <v>33</v>
      </c>
      <c r="C7" s="168">
        <v>319</v>
      </c>
      <c r="D7" s="40">
        <v>352</v>
      </c>
    </row>
    <row r="8" spans="1:6" x14ac:dyDescent="0.2">
      <c r="A8" s="33" t="s">
        <v>10</v>
      </c>
      <c r="B8" s="229">
        <v>16</v>
      </c>
      <c r="C8" s="168">
        <v>143</v>
      </c>
      <c r="D8" s="40">
        <v>159</v>
      </c>
    </row>
    <row r="9" spans="1:6" x14ac:dyDescent="0.2">
      <c r="A9" s="28" t="s">
        <v>12</v>
      </c>
      <c r="B9" s="63">
        <v>20</v>
      </c>
      <c r="C9" s="63">
        <v>133</v>
      </c>
      <c r="D9" s="65">
        <v>153</v>
      </c>
    </row>
    <row r="10" spans="1:6" x14ac:dyDescent="0.2">
      <c r="A10" s="33" t="s">
        <v>11</v>
      </c>
      <c r="B10" s="230">
        <v>12</v>
      </c>
      <c r="C10" s="168">
        <v>111</v>
      </c>
      <c r="D10" s="40">
        <v>123</v>
      </c>
    </row>
    <row r="11" spans="1:6" x14ac:dyDescent="0.2">
      <c r="A11" s="33" t="s">
        <v>10</v>
      </c>
      <c r="B11" s="229">
        <v>8</v>
      </c>
      <c r="C11" s="168">
        <v>22</v>
      </c>
      <c r="D11" s="40">
        <v>30</v>
      </c>
    </row>
    <row r="12" spans="1:6" x14ac:dyDescent="0.2">
      <c r="A12" s="28" t="s">
        <v>26</v>
      </c>
      <c r="B12" s="63">
        <v>69</v>
      </c>
      <c r="C12" s="63">
        <v>595</v>
      </c>
      <c r="D12" s="65">
        <v>664</v>
      </c>
    </row>
    <row r="13" spans="1:6" x14ac:dyDescent="0.2">
      <c r="A13" s="33" t="s">
        <v>11</v>
      </c>
      <c r="B13" s="154">
        <v>45</v>
      </c>
      <c r="C13" s="154">
        <v>430</v>
      </c>
      <c r="D13" s="40">
        <v>475</v>
      </c>
    </row>
    <row r="14" spans="1:6" x14ac:dyDescent="0.2">
      <c r="A14" s="33" t="s">
        <v>10</v>
      </c>
      <c r="B14" s="154">
        <v>24</v>
      </c>
      <c r="C14" s="154">
        <v>165</v>
      </c>
      <c r="D14" s="40">
        <v>189</v>
      </c>
    </row>
    <row r="15" spans="1:6" ht="16.5" customHeight="1" x14ac:dyDescent="0.2">
      <c r="B15" s="63"/>
      <c r="C15" s="27"/>
      <c r="D15" s="40"/>
    </row>
    <row r="16" spans="1:6" ht="12.75" customHeight="1" x14ac:dyDescent="0.2">
      <c r="A16" s="28" t="s">
        <v>210</v>
      </c>
      <c r="B16" s="63"/>
      <c r="C16" s="27"/>
      <c r="D16" s="40"/>
    </row>
    <row r="17" spans="1:6" ht="18.75" customHeight="1" x14ac:dyDescent="0.2">
      <c r="A17" s="28" t="s">
        <v>9</v>
      </c>
      <c r="B17" s="63">
        <v>58</v>
      </c>
      <c r="C17" s="63">
        <v>377</v>
      </c>
      <c r="D17" s="65">
        <v>435</v>
      </c>
    </row>
    <row r="18" spans="1:6" x14ac:dyDescent="0.2">
      <c r="A18" s="33" t="s">
        <v>11</v>
      </c>
      <c r="B18" s="154">
        <v>40</v>
      </c>
      <c r="C18" s="27">
        <v>272</v>
      </c>
      <c r="D18" s="40">
        <v>312</v>
      </c>
    </row>
    <row r="19" spans="1:6" x14ac:dyDescent="0.2">
      <c r="A19" s="33" t="s">
        <v>10</v>
      </c>
      <c r="B19" s="154">
        <v>18</v>
      </c>
      <c r="C19" s="27">
        <v>105</v>
      </c>
      <c r="D19" s="40">
        <v>123</v>
      </c>
    </row>
    <row r="20" spans="1:6" x14ac:dyDescent="0.2">
      <c r="A20" s="28" t="s">
        <v>12</v>
      </c>
      <c r="B20" s="63">
        <v>23</v>
      </c>
      <c r="C20" s="63">
        <v>95</v>
      </c>
      <c r="D20" s="65">
        <v>118</v>
      </c>
    </row>
    <row r="21" spans="1:6" x14ac:dyDescent="0.2">
      <c r="A21" s="33" t="s">
        <v>11</v>
      </c>
      <c r="B21" s="231">
        <v>12</v>
      </c>
      <c r="C21" s="27">
        <v>61</v>
      </c>
      <c r="D21" s="40">
        <v>73</v>
      </c>
    </row>
    <row r="22" spans="1:6" x14ac:dyDescent="0.2">
      <c r="A22" s="33" t="s">
        <v>10</v>
      </c>
      <c r="B22" s="154">
        <v>11</v>
      </c>
      <c r="C22" s="27">
        <v>34</v>
      </c>
      <c r="D22" s="40">
        <v>45</v>
      </c>
    </row>
    <row r="23" spans="1:6" x14ac:dyDescent="0.2">
      <c r="A23" s="28" t="s">
        <v>26</v>
      </c>
      <c r="B23" s="28">
        <v>81</v>
      </c>
      <c r="C23" s="28">
        <v>472</v>
      </c>
      <c r="D23" s="65">
        <v>553</v>
      </c>
    </row>
    <row r="24" spans="1:6" x14ac:dyDescent="0.2">
      <c r="A24" s="33" t="s">
        <v>11</v>
      </c>
      <c r="B24" s="27">
        <v>52</v>
      </c>
      <c r="C24" s="27">
        <v>333</v>
      </c>
      <c r="D24" s="40">
        <v>385</v>
      </c>
    </row>
    <row r="25" spans="1:6" x14ac:dyDescent="0.2">
      <c r="A25" s="34" t="s">
        <v>10</v>
      </c>
      <c r="B25" s="153">
        <v>29</v>
      </c>
      <c r="C25" s="153">
        <v>139</v>
      </c>
      <c r="D25" s="44">
        <v>168</v>
      </c>
      <c r="E25" s="6"/>
    </row>
    <row r="26" spans="1:6" ht="24" customHeight="1" x14ac:dyDescent="0.2">
      <c r="A26" s="77"/>
      <c r="B26" s="119"/>
      <c r="C26" s="119"/>
      <c r="D26" s="119"/>
      <c r="E26" s="43"/>
      <c r="F26" s="6"/>
    </row>
    <row r="27" spans="1:6" ht="92.25" customHeight="1" x14ac:dyDescent="0.2">
      <c r="A27" s="291" t="s">
        <v>213</v>
      </c>
      <c r="B27" s="291"/>
      <c r="C27" s="291"/>
      <c r="D27" s="291"/>
      <c r="E27" s="291"/>
      <c r="F27" s="206"/>
    </row>
  </sheetData>
  <mergeCells count="3">
    <mergeCell ref="A3:F3"/>
    <mergeCell ref="A1:F1"/>
    <mergeCell ref="A27:E27"/>
  </mergeCells>
  <phoneticPr fontId="19" type="noConversion"/>
  <conditionalFormatting sqref="B17:D25 B6:D14">
    <cfRule type="cellIs" dxfId="12" priority="1" stopIfTrue="1" operator="equal">
      <formula>0</formula>
    </cfRule>
    <cfRule type="cellIs" dxfId="11" priority="2"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Normal="100" zoomScaleSheetLayoutView="50" workbookViewId="0">
      <selection sqref="A1:M1"/>
    </sheetView>
  </sheetViews>
  <sheetFormatPr defaultRowHeight="12.75" x14ac:dyDescent="0.2"/>
  <cols>
    <col min="1" max="1" width="14.85546875" customWidth="1"/>
    <col min="2" max="2" width="11.140625" customWidth="1"/>
    <col min="3" max="3" width="0.85546875" customWidth="1"/>
    <col min="4" max="4" width="8.42578125" customWidth="1"/>
    <col min="5" max="5" width="1.7109375" customWidth="1"/>
    <col min="6" max="6" width="7.140625" customWidth="1"/>
    <col min="7" max="7" width="6.7109375" customWidth="1"/>
    <col min="8" max="8" width="9.28515625" customWidth="1"/>
    <col min="9" max="9" width="0.85546875" customWidth="1"/>
    <col min="10" max="10" width="7.28515625" customWidth="1"/>
    <col min="11" max="11" width="7.5703125" customWidth="1"/>
    <col min="12" max="12" width="6.5703125" customWidth="1"/>
    <col min="13" max="13" width="7.85546875" customWidth="1"/>
  </cols>
  <sheetData>
    <row r="1" spans="1:13" ht="27" customHeight="1" x14ac:dyDescent="0.2">
      <c r="A1" s="278" t="s">
        <v>216</v>
      </c>
      <c r="B1" s="279"/>
      <c r="C1" s="279"/>
      <c r="D1" s="279"/>
      <c r="E1" s="279"/>
      <c r="F1" s="279"/>
      <c r="G1" s="279"/>
      <c r="H1" s="279"/>
      <c r="I1" s="279"/>
      <c r="J1" s="279"/>
      <c r="K1" s="279"/>
      <c r="L1" s="279"/>
      <c r="M1" s="279"/>
    </row>
    <row r="2" spans="1:13" ht="7.5" customHeight="1" x14ac:dyDescent="0.2">
      <c r="A2" s="71"/>
      <c r="B2" s="72"/>
      <c r="C2" s="72"/>
      <c r="D2" s="72"/>
      <c r="E2" s="72"/>
      <c r="F2" s="72"/>
      <c r="G2" s="72"/>
      <c r="H2" s="72"/>
      <c r="I2" s="72"/>
      <c r="J2" s="72"/>
      <c r="K2" s="72"/>
      <c r="L2" s="72"/>
      <c r="M2" s="72"/>
    </row>
    <row r="3" spans="1:13" ht="27" customHeight="1" x14ac:dyDescent="0.2">
      <c r="A3" s="283" t="s">
        <v>217</v>
      </c>
      <c r="B3" s="280"/>
      <c r="C3" s="280"/>
      <c r="D3" s="280"/>
      <c r="E3" s="280"/>
      <c r="F3" s="280"/>
      <c r="G3" s="280"/>
      <c r="H3" s="280"/>
      <c r="I3" s="280"/>
      <c r="J3" s="280"/>
      <c r="K3" s="280"/>
      <c r="L3" s="280"/>
      <c r="M3" s="280"/>
    </row>
    <row r="4" spans="1:13" ht="16.5" customHeight="1" x14ac:dyDescent="0.2">
      <c r="A4" s="67" t="s">
        <v>91</v>
      </c>
      <c r="B4" s="134" t="s">
        <v>4</v>
      </c>
      <c r="C4" s="36"/>
      <c r="D4" s="270" t="s">
        <v>5</v>
      </c>
      <c r="E4" s="270"/>
      <c r="F4" s="270"/>
      <c r="G4" s="270"/>
      <c r="H4" s="270"/>
      <c r="I4" s="12"/>
      <c r="J4" s="80" t="s">
        <v>6</v>
      </c>
      <c r="K4" s="80"/>
      <c r="L4" s="80"/>
      <c r="M4" s="80"/>
    </row>
    <row r="5" spans="1:13" ht="48.75" customHeight="1" x14ac:dyDescent="0.2">
      <c r="A5" s="5" t="s">
        <v>93</v>
      </c>
      <c r="B5" s="10" t="s">
        <v>154</v>
      </c>
      <c r="C5" s="10"/>
      <c r="D5" s="10" t="s">
        <v>166</v>
      </c>
      <c r="E5" s="90"/>
      <c r="F5" s="10" t="s">
        <v>14</v>
      </c>
      <c r="G5" s="10" t="s">
        <v>7</v>
      </c>
      <c r="H5" s="10" t="s">
        <v>110</v>
      </c>
      <c r="I5" s="10"/>
      <c r="J5" s="10" t="s">
        <v>35</v>
      </c>
      <c r="K5" s="10" t="s">
        <v>8</v>
      </c>
      <c r="L5" s="10" t="s">
        <v>167</v>
      </c>
      <c r="M5" s="10" t="s">
        <v>28</v>
      </c>
    </row>
    <row r="6" spans="1:13" ht="30" customHeight="1" x14ac:dyDescent="0.2">
      <c r="A6" s="101" t="s">
        <v>168</v>
      </c>
      <c r="B6" s="95">
        <v>6360</v>
      </c>
      <c r="C6" s="87"/>
      <c r="D6" s="95">
        <v>2200</v>
      </c>
      <c r="E6" s="95"/>
      <c r="F6" s="95">
        <v>2329</v>
      </c>
      <c r="G6" s="95">
        <v>20985</v>
      </c>
      <c r="H6" s="95">
        <v>31874</v>
      </c>
      <c r="I6" s="87"/>
      <c r="J6" s="95">
        <v>31227</v>
      </c>
      <c r="K6" s="95">
        <v>15</v>
      </c>
      <c r="L6" s="95">
        <v>3092</v>
      </c>
      <c r="M6" s="95">
        <v>34334</v>
      </c>
    </row>
    <row r="7" spans="1:13" ht="24" customHeight="1" x14ac:dyDescent="0.2">
      <c r="A7" s="11" t="s">
        <v>169</v>
      </c>
      <c r="B7" s="143"/>
      <c r="C7" s="143"/>
      <c r="D7" s="139"/>
      <c r="E7" s="139"/>
      <c r="F7" s="139"/>
      <c r="G7" s="139"/>
      <c r="H7" s="143"/>
      <c r="I7" s="143"/>
      <c r="J7" s="143"/>
      <c r="K7" s="143"/>
      <c r="L7" s="143"/>
      <c r="M7" s="143"/>
    </row>
    <row r="8" spans="1:13" ht="12.75" customHeight="1" x14ac:dyDescent="0.2">
      <c r="A8" s="8" t="s">
        <v>104</v>
      </c>
      <c r="B8" s="139">
        <v>55</v>
      </c>
      <c r="C8" s="139"/>
      <c r="D8" s="139">
        <v>6</v>
      </c>
      <c r="E8" s="139"/>
      <c r="F8" s="139">
        <v>22</v>
      </c>
      <c r="G8" s="139">
        <v>107</v>
      </c>
      <c r="H8" s="139">
        <v>190</v>
      </c>
      <c r="I8" s="139"/>
      <c r="J8" s="139">
        <v>69</v>
      </c>
      <c r="K8" s="139" t="s">
        <v>238</v>
      </c>
      <c r="L8" s="139">
        <v>37</v>
      </c>
      <c r="M8" s="139">
        <v>106</v>
      </c>
    </row>
    <row r="9" spans="1:13" ht="12.75" customHeight="1" x14ac:dyDescent="0.2">
      <c r="A9" s="8" t="s">
        <v>75</v>
      </c>
      <c r="B9" s="139">
        <v>93</v>
      </c>
      <c r="C9" s="208"/>
      <c r="D9" s="139">
        <v>1147</v>
      </c>
      <c r="E9" s="139"/>
      <c r="F9" s="139">
        <v>680</v>
      </c>
      <c r="G9" s="139">
        <v>1517</v>
      </c>
      <c r="H9" s="139">
        <v>3437</v>
      </c>
      <c r="I9" s="208"/>
      <c r="J9" s="142" t="s">
        <v>37</v>
      </c>
      <c r="K9" s="139" t="s">
        <v>36</v>
      </c>
      <c r="L9" s="142" t="s">
        <v>37</v>
      </c>
      <c r="M9" s="142" t="s">
        <v>37</v>
      </c>
    </row>
    <row r="10" spans="1:13" ht="12.75" customHeight="1" x14ac:dyDescent="0.2">
      <c r="A10" s="8" t="s">
        <v>118</v>
      </c>
      <c r="B10" s="139">
        <v>372</v>
      </c>
      <c r="C10" s="208"/>
      <c r="D10" s="142" t="s">
        <v>37</v>
      </c>
      <c r="E10" s="139"/>
      <c r="F10" s="142" t="s">
        <v>37</v>
      </c>
      <c r="G10" s="142" t="s">
        <v>37</v>
      </c>
      <c r="H10" s="139">
        <v>372</v>
      </c>
      <c r="I10" s="208"/>
      <c r="J10" s="142" t="s">
        <v>37</v>
      </c>
      <c r="K10" s="139" t="s">
        <v>36</v>
      </c>
      <c r="L10" s="142" t="s">
        <v>37</v>
      </c>
      <c r="M10" s="142" t="s">
        <v>37</v>
      </c>
    </row>
    <row r="11" spans="1:13" ht="12.75" customHeight="1" x14ac:dyDescent="0.2">
      <c r="A11" s="8" t="s">
        <v>33</v>
      </c>
      <c r="B11" s="142" t="s">
        <v>37</v>
      </c>
      <c r="C11" s="142"/>
      <c r="D11" s="139">
        <v>36</v>
      </c>
      <c r="E11" s="142"/>
      <c r="F11" s="139">
        <v>92</v>
      </c>
      <c r="G11" s="139">
        <v>438</v>
      </c>
      <c r="H11" s="139">
        <v>566</v>
      </c>
      <c r="I11" s="139"/>
      <c r="J11" s="142" t="s">
        <v>37</v>
      </c>
      <c r="K11" s="139" t="s">
        <v>36</v>
      </c>
      <c r="L11" s="142" t="s">
        <v>37</v>
      </c>
      <c r="M11" s="142" t="s">
        <v>37</v>
      </c>
    </row>
    <row r="12" spans="1:13" ht="12.75" customHeight="1" x14ac:dyDescent="0.2">
      <c r="A12" s="8" t="s">
        <v>34</v>
      </c>
      <c r="B12" s="142" t="s">
        <v>37</v>
      </c>
      <c r="C12" s="142"/>
      <c r="D12" s="142" t="s">
        <v>37</v>
      </c>
      <c r="E12" s="142"/>
      <c r="F12" s="142" t="s">
        <v>37</v>
      </c>
      <c r="G12" s="142" t="s">
        <v>37</v>
      </c>
      <c r="H12" s="142" t="s">
        <v>37</v>
      </c>
      <c r="I12" s="142"/>
      <c r="J12" s="139">
        <v>466</v>
      </c>
      <c r="K12" s="139" t="s">
        <v>36</v>
      </c>
      <c r="L12" s="139">
        <v>42</v>
      </c>
      <c r="M12" s="139">
        <v>508</v>
      </c>
    </row>
    <row r="13" spans="1:13" ht="12.75" customHeight="1" x14ac:dyDescent="0.2">
      <c r="A13" s="8" t="s">
        <v>159</v>
      </c>
      <c r="B13" s="139">
        <v>1593</v>
      </c>
      <c r="C13" s="139"/>
      <c r="D13" s="139">
        <v>504</v>
      </c>
      <c r="E13" s="139"/>
      <c r="F13" s="139">
        <v>876</v>
      </c>
      <c r="G13" s="139">
        <v>10268</v>
      </c>
      <c r="H13" s="139">
        <v>13241</v>
      </c>
      <c r="I13" s="139"/>
      <c r="J13" s="139">
        <v>22830</v>
      </c>
      <c r="K13" s="139">
        <v>3</v>
      </c>
      <c r="L13" s="139">
        <v>1896</v>
      </c>
      <c r="M13" s="139">
        <v>24729</v>
      </c>
    </row>
    <row r="14" spans="1:13" ht="12.75" customHeight="1" x14ac:dyDescent="0.2">
      <c r="A14" s="8" t="s">
        <v>16</v>
      </c>
      <c r="B14" s="139">
        <v>92</v>
      </c>
      <c r="C14" s="139"/>
      <c r="D14" s="139">
        <v>7</v>
      </c>
      <c r="E14" s="139"/>
      <c r="F14" s="139">
        <v>50</v>
      </c>
      <c r="G14" s="139">
        <v>532</v>
      </c>
      <c r="H14" s="139">
        <v>681</v>
      </c>
      <c r="I14" s="139"/>
      <c r="J14" s="139">
        <v>125</v>
      </c>
      <c r="K14" s="139" t="s">
        <v>36</v>
      </c>
      <c r="L14" s="139">
        <v>25</v>
      </c>
      <c r="M14" s="139">
        <v>150</v>
      </c>
    </row>
    <row r="15" spans="1:13" ht="12.75" customHeight="1" x14ac:dyDescent="0.2">
      <c r="A15" s="8" t="s">
        <v>15</v>
      </c>
      <c r="B15" s="139">
        <v>159</v>
      </c>
      <c r="C15" s="139"/>
      <c r="D15" s="139">
        <v>18</v>
      </c>
      <c r="E15" s="139"/>
      <c r="F15" s="139">
        <v>160</v>
      </c>
      <c r="G15" s="139">
        <v>1266</v>
      </c>
      <c r="H15" s="139">
        <v>1603</v>
      </c>
      <c r="I15" s="139"/>
      <c r="J15" s="139">
        <v>603</v>
      </c>
      <c r="K15" s="139" t="s">
        <v>36</v>
      </c>
      <c r="L15" s="139">
        <v>110</v>
      </c>
      <c r="M15" s="139">
        <v>713</v>
      </c>
    </row>
    <row r="16" spans="1:13" ht="12.75" customHeight="1" x14ac:dyDescent="0.2">
      <c r="A16" s="22" t="s">
        <v>17</v>
      </c>
      <c r="B16" s="139">
        <v>38</v>
      </c>
      <c r="C16" s="163"/>
      <c r="D16" s="139">
        <v>14</v>
      </c>
      <c r="E16" s="163"/>
      <c r="F16" s="163">
        <v>35</v>
      </c>
      <c r="G16" s="163">
        <v>203</v>
      </c>
      <c r="H16" s="163">
        <v>290</v>
      </c>
      <c r="I16" s="163"/>
      <c r="J16" s="163">
        <v>638</v>
      </c>
      <c r="K16" s="139" t="s">
        <v>36</v>
      </c>
      <c r="L16" s="163">
        <v>127</v>
      </c>
      <c r="M16" s="139">
        <v>765</v>
      </c>
    </row>
    <row r="17" spans="1:13" ht="18.75" customHeight="1" x14ac:dyDescent="0.2">
      <c r="A17" s="57" t="s">
        <v>11</v>
      </c>
      <c r="B17" s="142">
        <v>4403</v>
      </c>
      <c r="C17" s="142"/>
      <c r="D17" s="142">
        <v>945</v>
      </c>
      <c r="E17" s="142"/>
      <c r="F17" s="142">
        <v>1357</v>
      </c>
      <c r="G17" s="142">
        <v>12840</v>
      </c>
      <c r="H17" s="142">
        <v>19545</v>
      </c>
      <c r="I17" s="199"/>
      <c r="J17" s="142">
        <v>16147</v>
      </c>
      <c r="K17" s="142">
        <v>6</v>
      </c>
      <c r="L17" s="142">
        <v>1453</v>
      </c>
      <c r="M17" s="142">
        <v>17606</v>
      </c>
    </row>
    <row r="18" spans="1:13" ht="24" customHeight="1" x14ac:dyDescent="0.2">
      <c r="A18" s="11" t="s">
        <v>169</v>
      </c>
      <c r="B18" s="188"/>
      <c r="C18" s="139"/>
      <c r="D18" s="188"/>
      <c r="E18" s="188"/>
      <c r="F18" s="188"/>
      <c r="G18" s="188"/>
      <c r="H18" s="139"/>
      <c r="I18" s="188"/>
      <c r="J18" s="188"/>
      <c r="K18" s="188"/>
      <c r="L18" s="188"/>
      <c r="M18" s="139"/>
    </row>
    <row r="19" spans="1:13" x14ac:dyDescent="0.2">
      <c r="A19" s="8" t="s">
        <v>104</v>
      </c>
      <c r="B19" s="139">
        <v>31</v>
      </c>
      <c r="C19" s="139"/>
      <c r="D19" s="139">
        <v>3</v>
      </c>
      <c r="E19" s="139"/>
      <c r="F19" s="139">
        <v>15</v>
      </c>
      <c r="G19" s="139">
        <v>60</v>
      </c>
      <c r="H19" s="139">
        <v>109</v>
      </c>
      <c r="I19" s="188"/>
      <c r="J19" s="139">
        <v>48</v>
      </c>
      <c r="K19" s="139" t="s">
        <v>238</v>
      </c>
      <c r="L19" s="139">
        <v>27</v>
      </c>
      <c r="M19" s="139">
        <v>75</v>
      </c>
    </row>
    <row r="20" spans="1:13" x14ac:dyDescent="0.2">
      <c r="A20" s="8" t="s">
        <v>75</v>
      </c>
      <c r="B20" s="202">
        <v>48</v>
      </c>
      <c r="C20" s="202"/>
      <c r="D20" s="202">
        <v>489</v>
      </c>
      <c r="E20" s="202"/>
      <c r="F20" s="202">
        <v>413</v>
      </c>
      <c r="G20" s="202">
        <v>807</v>
      </c>
      <c r="H20" s="139">
        <v>1757</v>
      </c>
      <c r="I20" s="201"/>
      <c r="J20" s="142" t="s">
        <v>37</v>
      </c>
      <c r="K20" s="142" t="s">
        <v>37</v>
      </c>
      <c r="L20" s="142" t="s">
        <v>37</v>
      </c>
      <c r="M20" s="142" t="s">
        <v>37</v>
      </c>
    </row>
    <row r="21" spans="1:13" x14ac:dyDescent="0.2">
      <c r="A21" s="8" t="s">
        <v>118</v>
      </c>
      <c r="B21" s="202">
        <v>295</v>
      </c>
      <c r="C21" s="202"/>
      <c r="D21" s="142" t="s">
        <v>37</v>
      </c>
      <c r="E21" s="202"/>
      <c r="F21" s="142" t="s">
        <v>37</v>
      </c>
      <c r="G21" s="142" t="s">
        <v>37</v>
      </c>
      <c r="H21" s="139">
        <v>295</v>
      </c>
      <c r="I21" s="201"/>
      <c r="J21" s="142" t="s">
        <v>37</v>
      </c>
      <c r="K21" s="142" t="s">
        <v>37</v>
      </c>
      <c r="L21" s="142" t="s">
        <v>37</v>
      </c>
      <c r="M21" s="142" t="s">
        <v>37</v>
      </c>
    </row>
    <row r="22" spans="1:13" x14ac:dyDescent="0.2">
      <c r="A22" s="8" t="s">
        <v>33</v>
      </c>
      <c r="B22" s="142" t="s">
        <v>37</v>
      </c>
      <c r="C22" s="142"/>
      <c r="D22" s="139">
        <v>23</v>
      </c>
      <c r="E22" s="139"/>
      <c r="F22" s="139">
        <v>57</v>
      </c>
      <c r="G22" s="139">
        <v>328</v>
      </c>
      <c r="H22" s="139">
        <v>408</v>
      </c>
      <c r="I22" s="188"/>
      <c r="J22" s="142" t="s">
        <v>37</v>
      </c>
      <c r="K22" s="142" t="s">
        <v>37</v>
      </c>
      <c r="L22" s="142" t="s">
        <v>37</v>
      </c>
      <c r="M22" s="142" t="s">
        <v>37</v>
      </c>
    </row>
    <row r="23" spans="1:13" x14ac:dyDescent="0.2">
      <c r="A23" s="8" t="s">
        <v>34</v>
      </c>
      <c r="B23" s="142" t="s">
        <v>37</v>
      </c>
      <c r="C23" s="142"/>
      <c r="D23" s="142" t="s">
        <v>37</v>
      </c>
      <c r="E23" s="142"/>
      <c r="F23" s="142" t="s">
        <v>37</v>
      </c>
      <c r="G23" s="142" t="s">
        <v>37</v>
      </c>
      <c r="H23" s="142" t="s">
        <v>37</v>
      </c>
      <c r="I23" s="199"/>
      <c r="J23" s="139">
        <v>239</v>
      </c>
      <c r="K23" s="139" t="s">
        <v>36</v>
      </c>
      <c r="L23" s="139">
        <v>27</v>
      </c>
      <c r="M23" s="139">
        <v>266</v>
      </c>
    </row>
    <row r="24" spans="1:13" x14ac:dyDescent="0.2">
      <c r="A24" s="8" t="s">
        <v>159</v>
      </c>
      <c r="B24" s="139">
        <v>1047</v>
      </c>
      <c r="C24" s="139"/>
      <c r="D24" s="139">
        <v>187</v>
      </c>
      <c r="E24" s="139"/>
      <c r="F24" s="139">
        <v>483</v>
      </c>
      <c r="G24" s="139">
        <v>6108</v>
      </c>
      <c r="H24" s="203">
        <v>7825</v>
      </c>
      <c r="I24" s="188"/>
      <c r="J24" s="139">
        <v>11011</v>
      </c>
      <c r="K24" s="139" t="s">
        <v>238</v>
      </c>
      <c r="L24" s="139">
        <v>790</v>
      </c>
      <c r="M24" s="139">
        <v>11801</v>
      </c>
    </row>
    <row r="25" spans="1:13" x14ac:dyDescent="0.2">
      <c r="A25" s="8" t="s">
        <v>16</v>
      </c>
      <c r="B25" s="139">
        <v>42</v>
      </c>
      <c r="C25" s="139"/>
      <c r="D25" s="139" t="s">
        <v>238</v>
      </c>
      <c r="E25" s="139"/>
      <c r="F25" s="139">
        <v>27</v>
      </c>
      <c r="G25" s="139">
        <v>311</v>
      </c>
      <c r="H25" s="139">
        <v>380</v>
      </c>
      <c r="I25" s="188"/>
      <c r="J25" s="139">
        <v>58</v>
      </c>
      <c r="K25" s="139" t="s">
        <v>36</v>
      </c>
      <c r="L25" s="139">
        <v>12</v>
      </c>
      <c r="M25" s="139">
        <v>70</v>
      </c>
    </row>
    <row r="26" spans="1:13" x14ac:dyDescent="0.2">
      <c r="A26" s="8" t="s">
        <v>15</v>
      </c>
      <c r="B26" s="139">
        <v>80</v>
      </c>
      <c r="C26" s="139"/>
      <c r="D26" s="139">
        <v>8</v>
      </c>
      <c r="E26" s="139"/>
      <c r="F26" s="139">
        <v>91</v>
      </c>
      <c r="G26" s="139">
        <v>807</v>
      </c>
      <c r="H26" s="139">
        <v>986</v>
      </c>
      <c r="I26" s="188"/>
      <c r="J26" s="139">
        <v>337</v>
      </c>
      <c r="K26" s="139" t="s">
        <v>36</v>
      </c>
      <c r="L26" s="139">
        <v>66</v>
      </c>
      <c r="M26" s="139">
        <v>403</v>
      </c>
    </row>
    <row r="27" spans="1:13" x14ac:dyDescent="0.2">
      <c r="A27" s="22" t="s">
        <v>17</v>
      </c>
      <c r="B27" s="163">
        <v>17</v>
      </c>
      <c r="C27" s="163"/>
      <c r="D27" s="163">
        <v>5</v>
      </c>
      <c r="E27" s="163"/>
      <c r="F27" s="163">
        <v>26</v>
      </c>
      <c r="G27" s="163">
        <v>113</v>
      </c>
      <c r="H27" s="139">
        <v>161</v>
      </c>
      <c r="I27" s="188"/>
      <c r="J27" s="163">
        <v>405</v>
      </c>
      <c r="K27" s="163" t="s">
        <v>36</v>
      </c>
      <c r="L27" s="163">
        <v>65</v>
      </c>
      <c r="M27" s="139">
        <v>470</v>
      </c>
    </row>
    <row r="28" spans="1:13" ht="18.75" customHeight="1" x14ac:dyDescent="0.2">
      <c r="A28" s="57" t="s">
        <v>13</v>
      </c>
      <c r="B28" s="142">
        <v>1957</v>
      </c>
      <c r="C28" s="142"/>
      <c r="D28" s="142">
        <v>1255</v>
      </c>
      <c r="E28" s="142"/>
      <c r="F28" s="142">
        <v>972</v>
      </c>
      <c r="G28" s="142">
        <v>8145</v>
      </c>
      <c r="H28" s="142">
        <v>12329</v>
      </c>
      <c r="I28" s="199"/>
      <c r="J28" s="142">
        <v>15080</v>
      </c>
      <c r="K28" s="142">
        <v>9</v>
      </c>
      <c r="L28" s="142">
        <v>1639</v>
      </c>
      <c r="M28" s="142">
        <v>16728</v>
      </c>
    </row>
    <row r="29" spans="1:13" ht="24" customHeight="1" x14ac:dyDescent="0.2">
      <c r="A29" s="11" t="s">
        <v>169</v>
      </c>
      <c r="B29" s="188"/>
      <c r="C29" s="188"/>
      <c r="D29" s="188"/>
      <c r="E29" s="188"/>
      <c r="F29" s="188"/>
      <c r="G29" s="188"/>
      <c r="H29" s="139"/>
      <c r="I29" s="188"/>
      <c r="J29" s="188"/>
      <c r="K29" s="188"/>
      <c r="L29" s="188"/>
      <c r="M29" s="139"/>
    </row>
    <row r="30" spans="1:13" x14ac:dyDescent="0.2">
      <c r="A30" s="8" t="s">
        <v>104</v>
      </c>
      <c r="B30" s="139">
        <v>24</v>
      </c>
      <c r="C30" s="188"/>
      <c r="D30" s="139">
        <v>3</v>
      </c>
      <c r="E30" s="139"/>
      <c r="F30" s="139">
        <v>7</v>
      </c>
      <c r="G30" s="139">
        <v>47</v>
      </c>
      <c r="H30" s="139">
        <v>81</v>
      </c>
      <c r="I30" s="188"/>
      <c r="J30" s="139">
        <v>21</v>
      </c>
      <c r="K30" s="139" t="s">
        <v>36</v>
      </c>
      <c r="L30" s="139">
        <v>10</v>
      </c>
      <c r="M30" s="139">
        <v>31</v>
      </c>
    </row>
    <row r="31" spans="1:13" x14ac:dyDescent="0.2">
      <c r="A31" s="8" t="s">
        <v>75</v>
      </c>
      <c r="B31" s="202">
        <v>45</v>
      </c>
      <c r="C31" s="200"/>
      <c r="D31" s="202">
        <v>658</v>
      </c>
      <c r="E31" s="202"/>
      <c r="F31" s="202">
        <v>267</v>
      </c>
      <c r="G31" s="202">
        <v>710</v>
      </c>
      <c r="H31" s="139">
        <v>1680</v>
      </c>
      <c r="I31" s="201"/>
      <c r="J31" s="142" t="s">
        <v>37</v>
      </c>
      <c r="K31" s="142" t="s">
        <v>37</v>
      </c>
      <c r="L31" s="142" t="s">
        <v>37</v>
      </c>
      <c r="M31" s="142" t="s">
        <v>37</v>
      </c>
    </row>
    <row r="32" spans="1:13" x14ac:dyDescent="0.2">
      <c r="A32" s="8" t="s">
        <v>118</v>
      </c>
      <c r="B32" s="202">
        <v>77</v>
      </c>
      <c r="C32" s="200"/>
      <c r="D32" s="142" t="s">
        <v>37</v>
      </c>
      <c r="E32" s="202"/>
      <c r="F32" s="142" t="s">
        <v>37</v>
      </c>
      <c r="G32" s="142" t="s">
        <v>37</v>
      </c>
      <c r="H32" s="139">
        <v>77</v>
      </c>
      <c r="I32" s="201"/>
      <c r="J32" s="142" t="s">
        <v>37</v>
      </c>
      <c r="K32" s="142" t="s">
        <v>37</v>
      </c>
      <c r="L32" s="142" t="s">
        <v>37</v>
      </c>
      <c r="M32" s="142" t="s">
        <v>37</v>
      </c>
    </row>
    <row r="33" spans="1:13" x14ac:dyDescent="0.2">
      <c r="A33" s="8" t="s">
        <v>33</v>
      </c>
      <c r="B33" s="142" t="s">
        <v>37</v>
      </c>
      <c r="C33" s="199"/>
      <c r="D33" s="139">
        <v>13</v>
      </c>
      <c r="E33" s="139"/>
      <c r="F33" s="139">
        <v>35</v>
      </c>
      <c r="G33" s="139">
        <v>110</v>
      </c>
      <c r="H33" s="139">
        <v>158</v>
      </c>
      <c r="I33" s="188"/>
      <c r="J33" s="142" t="s">
        <v>37</v>
      </c>
      <c r="K33" s="142" t="s">
        <v>37</v>
      </c>
      <c r="L33" s="142" t="s">
        <v>37</v>
      </c>
      <c r="M33" s="142" t="s">
        <v>37</v>
      </c>
    </row>
    <row r="34" spans="1:13" x14ac:dyDescent="0.2">
      <c r="A34" s="8" t="s">
        <v>34</v>
      </c>
      <c r="B34" s="142" t="s">
        <v>37</v>
      </c>
      <c r="C34" s="199"/>
      <c r="D34" s="142" t="s">
        <v>37</v>
      </c>
      <c r="E34" s="142"/>
      <c r="F34" s="142" t="s">
        <v>37</v>
      </c>
      <c r="G34" s="142" t="s">
        <v>37</v>
      </c>
      <c r="H34" s="142" t="s">
        <v>37</v>
      </c>
      <c r="I34" s="199"/>
      <c r="J34" s="139">
        <v>227</v>
      </c>
      <c r="K34" s="139" t="s">
        <v>36</v>
      </c>
      <c r="L34" s="139">
        <v>15</v>
      </c>
      <c r="M34" s="139">
        <v>242</v>
      </c>
    </row>
    <row r="35" spans="1:13" x14ac:dyDescent="0.2">
      <c r="A35" s="8" t="s">
        <v>159</v>
      </c>
      <c r="B35" s="139">
        <v>546</v>
      </c>
      <c r="C35" s="188"/>
      <c r="D35" s="139">
        <v>317</v>
      </c>
      <c r="E35" s="139"/>
      <c r="F35" s="139">
        <v>393</v>
      </c>
      <c r="G35" s="139">
        <v>4160</v>
      </c>
      <c r="H35" s="139">
        <v>5416</v>
      </c>
      <c r="I35" s="188"/>
      <c r="J35" s="139">
        <v>11819</v>
      </c>
      <c r="K35" s="139">
        <v>3</v>
      </c>
      <c r="L35" s="139">
        <v>1106</v>
      </c>
      <c r="M35" s="139">
        <v>12928</v>
      </c>
    </row>
    <row r="36" spans="1:13" x14ac:dyDescent="0.2">
      <c r="A36" s="8" t="s">
        <v>16</v>
      </c>
      <c r="B36" s="139">
        <v>50</v>
      </c>
      <c r="C36" s="188"/>
      <c r="D36" s="139">
        <v>7</v>
      </c>
      <c r="E36" s="139"/>
      <c r="F36" s="139">
        <v>23</v>
      </c>
      <c r="G36" s="139">
        <v>221</v>
      </c>
      <c r="H36" s="139">
        <v>301</v>
      </c>
      <c r="I36" s="188"/>
      <c r="J36" s="139">
        <v>67</v>
      </c>
      <c r="K36" s="139" t="s">
        <v>36</v>
      </c>
      <c r="L36" s="139">
        <v>13</v>
      </c>
      <c r="M36" s="139">
        <v>80</v>
      </c>
    </row>
    <row r="37" spans="1:13" x14ac:dyDescent="0.2">
      <c r="A37" s="8" t="s">
        <v>15</v>
      </c>
      <c r="B37" s="139">
        <v>79</v>
      </c>
      <c r="C37" s="188"/>
      <c r="D37" s="139">
        <v>10</v>
      </c>
      <c r="E37" s="139"/>
      <c r="F37" s="139">
        <v>69</v>
      </c>
      <c r="G37" s="139">
        <v>459</v>
      </c>
      <c r="H37" s="139">
        <v>617</v>
      </c>
      <c r="I37" s="188"/>
      <c r="J37" s="139">
        <v>266</v>
      </c>
      <c r="K37" s="139" t="s">
        <v>36</v>
      </c>
      <c r="L37" s="139">
        <v>44</v>
      </c>
      <c r="M37" s="139">
        <v>310</v>
      </c>
    </row>
    <row r="38" spans="1:13" x14ac:dyDescent="0.2">
      <c r="A38" s="9" t="s">
        <v>17</v>
      </c>
      <c r="B38" s="232">
        <v>21</v>
      </c>
      <c r="C38" s="198"/>
      <c r="D38" s="232">
        <v>9</v>
      </c>
      <c r="E38" s="155"/>
      <c r="F38" s="155">
        <v>9</v>
      </c>
      <c r="G38" s="155">
        <v>90</v>
      </c>
      <c r="H38" s="155">
        <v>129</v>
      </c>
      <c r="I38" s="198"/>
      <c r="J38" s="155">
        <v>233</v>
      </c>
      <c r="K38" s="232" t="s">
        <v>36</v>
      </c>
      <c r="L38" s="155">
        <v>62</v>
      </c>
      <c r="M38" s="155">
        <v>295</v>
      </c>
    </row>
    <row r="39" spans="1:13" ht="24" customHeight="1" x14ac:dyDescent="0.2">
      <c r="A39" s="22"/>
      <c r="B39" s="82"/>
      <c r="C39" s="19"/>
      <c r="D39" s="19"/>
      <c r="E39" s="19"/>
      <c r="F39" s="19"/>
      <c r="G39" s="19"/>
      <c r="H39" s="19"/>
      <c r="I39" s="19"/>
      <c r="J39" s="19"/>
      <c r="K39" s="66"/>
      <c r="L39" s="19"/>
      <c r="M39" s="19"/>
    </row>
    <row r="40" spans="1:13" ht="114.75" customHeight="1" x14ac:dyDescent="0.2">
      <c r="A40" s="309" t="s">
        <v>237</v>
      </c>
      <c r="B40" s="285"/>
      <c r="C40" s="285"/>
      <c r="D40" s="285"/>
      <c r="E40" s="285"/>
      <c r="F40" s="285"/>
      <c r="G40" s="285"/>
      <c r="H40" s="285"/>
      <c r="I40" s="285"/>
      <c r="J40" s="285"/>
      <c r="K40" s="285"/>
      <c r="L40" s="285"/>
      <c r="M40" s="285"/>
    </row>
    <row r="41" spans="1:13" x14ac:dyDescent="0.2">
      <c r="A41" s="27"/>
    </row>
    <row r="42" spans="1:13" x14ac:dyDescent="0.2">
      <c r="A42" s="27"/>
    </row>
    <row r="43" spans="1:13" x14ac:dyDescent="0.2">
      <c r="A43" s="27"/>
    </row>
    <row r="49" spans="1:5" x14ac:dyDescent="0.2">
      <c r="A49" s="27"/>
      <c r="B49" s="27"/>
      <c r="C49" s="27"/>
      <c r="D49" s="27"/>
      <c r="E49" s="27"/>
    </row>
    <row r="50" spans="1:5" x14ac:dyDescent="0.2">
      <c r="A50" s="27"/>
    </row>
    <row r="51" spans="1:5" x14ac:dyDescent="0.2">
      <c r="A51" s="27"/>
    </row>
    <row r="52" spans="1:5" x14ac:dyDescent="0.2">
      <c r="A52" s="27"/>
    </row>
  </sheetData>
  <mergeCells count="4">
    <mergeCell ref="A1:M1"/>
    <mergeCell ref="A3:M3"/>
    <mergeCell ref="A40:M40"/>
    <mergeCell ref="D4:H4"/>
  </mergeCells>
  <phoneticPr fontId="19" type="noConversion"/>
  <conditionalFormatting sqref="B6 J6:M6 H6 B30:B38 J30:M38 H30:H38 B19:B28 J19:M28 H19:H28 H8:H17 B8:B17 J8:M17">
    <cfRule type="cellIs" dxfId="10" priority="3" stopIfTrue="1" operator="equal">
      <formula>0</formula>
    </cfRule>
    <cfRule type="cellIs" dxfId="9" priority="4" stopIfTrue="1" operator="between">
      <formula>1</formula>
      <formula>2</formula>
    </cfRule>
  </conditionalFormatting>
  <conditionalFormatting sqref="F6:G6 D6 F30:G38 D30:D38 F19:G28 D19:D28 F8:G17 D8:D17">
    <cfRule type="cellIs" dxfId="8" priority="1" stopIfTrue="1" operator="equal">
      <formula>0</formula>
    </cfRule>
    <cfRule type="cellIs" dxfId="7" priority="2"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zoomScaleNormal="100" workbookViewId="0">
      <selection sqref="A1:K1"/>
    </sheetView>
  </sheetViews>
  <sheetFormatPr defaultRowHeight="12.75" x14ac:dyDescent="0.2"/>
  <cols>
    <col min="1" max="1" width="21.42578125" customWidth="1"/>
    <col min="2" max="3" width="7.7109375" customWidth="1"/>
    <col min="4" max="4" width="1.7109375" customWidth="1"/>
    <col min="5" max="6" width="7.7109375" customWidth="1"/>
    <col min="7" max="7" width="1.7109375" customWidth="1"/>
    <col min="8" max="11" width="7.7109375" customWidth="1"/>
    <col min="12" max="12" width="8.28515625" customWidth="1"/>
    <col min="13" max="13" width="8.42578125" customWidth="1"/>
    <col min="14" max="14" width="8.7109375" customWidth="1"/>
    <col min="15" max="15" width="7.140625" customWidth="1"/>
    <col min="16" max="16" width="8" customWidth="1"/>
    <col min="17" max="17" width="8.5703125" customWidth="1"/>
  </cols>
  <sheetData>
    <row r="1" spans="1:18" ht="27" customHeight="1" x14ac:dyDescent="0.2">
      <c r="A1" s="311" t="s">
        <v>218</v>
      </c>
      <c r="B1" s="286"/>
      <c r="C1" s="286"/>
      <c r="D1" s="286"/>
      <c r="E1" s="286"/>
      <c r="F1" s="286"/>
      <c r="G1" s="286"/>
      <c r="H1" s="286"/>
      <c r="I1" s="286"/>
      <c r="J1" s="286"/>
      <c r="K1" s="279"/>
      <c r="L1" s="17"/>
      <c r="M1" s="17"/>
      <c r="N1" s="17"/>
      <c r="O1" s="16"/>
    </row>
    <row r="2" spans="1:18" s="6" customFormat="1" ht="7.5" customHeight="1" x14ac:dyDescent="0.2">
      <c r="A2" s="23"/>
      <c r="B2" s="26"/>
      <c r="C2" s="26"/>
      <c r="D2" s="26"/>
      <c r="E2" s="26"/>
      <c r="F2" s="26"/>
      <c r="G2" s="26"/>
      <c r="H2" s="26"/>
      <c r="I2" s="26"/>
      <c r="J2" s="26"/>
      <c r="K2" s="17"/>
      <c r="L2" s="17"/>
      <c r="M2" s="17"/>
      <c r="N2" s="17"/>
      <c r="O2" s="17"/>
    </row>
    <row r="3" spans="1:18" ht="27.75" customHeight="1" x14ac:dyDescent="0.2">
      <c r="A3" s="283" t="s">
        <v>219</v>
      </c>
      <c r="B3" s="280"/>
      <c r="C3" s="280"/>
      <c r="D3" s="280"/>
      <c r="E3" s="280"/>
      <c r="F3" s="280"/>
      <c r="G3" s="280"/>
      <c r="H3" s="280"/>
      <c r="I3" s="280"/>
      <c r="J3" s="280"/>
      <c r="K3" s="289"/>
      <c r="L3" s="17"/>
      <c r="M3" s="17"/>
      <c r="N3" s="17"/>
      <c r="O3" s="16"/>
    </row>
    <row r="4" spans="1:18" ht="18.75" customHeight="1" x14ac:dyDescent="0.2">
      <c r="A4" s="15" t="s">
        <v>76</v>
      </c>
      <c r="B4" s="270" t="s">
        <v>4</v>
      </c>
      <c r="C4" s="270"/>
      <c r="D4" s="12"/>
      <c r="E4" s="270" t="s">
        <v>145</v>
      </c>
      <c r="F4" s="270"/>
      <c r="G4" s="12"/>
      <c r="H4" s="270" t="s">
        <v>3</v>
      </c>
      <c r="I4" s="270"/>
      <c r="J4" s="270"/>
      <c r="K4" s="80"/>
      <c r="L4" s="15"/>
      <c r="M4" s="12"/>
      <c r="N4" s="12"/>
      <c r="O4" s="12"/>
      <c r="P4" s="12"/>
      <c r="Q4" s="12"/>
    </row>
    <row r="5" spans="1:18" ht="26.25" customHeight="1" x14ac:dyDescent="0.2">
      <c r="A5" s="5" t="s">
        <v>85</v>
      </c>
      <c r="B5" s="10" t="s">
        <v>45</v>
      </c>
      <c r="C5" s="10" t="s">
        <v>46</v>
      </c>
      <c r="D5" s="10"/>
      <c r="E5" s="10" t="s">
        <v>45</v>
      </c>
      <c r="F5" s="10" t="s">
        <v>46</v>
      </c>
      <c r="G5" s="10"/>
      <c r="H5" s="10" t="s">
        <v>45</v>
      </c>
      <c r="I5" s="10" t="s">
        <v>46</v>
      </c>
      <c r="J5" s="45" t="s">
        <v>31</v>
      </c>
      <c r="K5" s="45" t="s">
        <v>74</v>
      </c>
      <c r="L5" s="53"/>
      <c r="M5" s="53"/>
      <c r="N5" s="52"/>
      <c r="O5" s="20"/>
      <c r="P5" s="20"/>
      <c r="Q5" s="20"/>
    </row>
    <row r="6" spans="1:18" ht="18.75" customHeight="1" x14ac:dyDescent="0.2">
      <c r="A6" s="99" t="s">
        <v>19</v>
      </c>
      <c r="B6" s="100">
        <v>15001</v>
      </c>
      <c r="C6" s="100">
        <v>6102</v>
      </c>
      <c r="D6" s="100"/>
      <c r="E6" s="100">
        <v>62259</v>
      </c>
      <c r="F6" s="100">
        <v>39454</v>
      </c>
      <c r="G6" s="100"/>
      <c r="H6" s="100">
        <v>77260</v>
      </c>
      <c r="I6" s="100">
        <v>45556</v>
      </c>
      <c r="J6" s="100">
        <v>122816</v>
      </c>
      <c r="K6" s="100">
        <v>100</v>
      </c>
      <c r="L6" s="53"/>
      <c r="M6" s="53"/>
      <c r="N6" s="52"/>
      <c r="O6" s="20"/>
      <c r="P6" s="20"/>
      <c r="Q6" s="20"/>
    </row>
    <row r="7" spans="1:18" ht="18.75" customHeight="1" x14ac:dyDescent="0.2">
      <c r="A7" s="57" t="s">
        <v>18</v>
      </c>
      <c r="B7" s="100">
        <v>4010</v>
      </c>
      <c r="C7" s="100">
        <v>1254</v>
      </c>
      <c r="D7" s="97"/>
      <c r="E7" s="100">
        <v>15132</v>
      </c>
      <c r="F7" s="100">
        <v>9181</v>
      </c>
      <c r="G7" s="100"/>
      <c r="H7" s="100">
        <v>19142</v>
      </c>
      <c r="I7" s="100">
        <v>10435</v>
      </c>
      <c r="J7" s="100">
        <v>29577</v>
      </c>
      <c r="K7" s="100">
        <v>24.082367118290776</v>
      </c>
      <c r="L7" s="1"/>
      <c r="M7" s="4"/>
      <c r="N7" s="1"/>
      <c r="O7" s="1"/>
      <c r="P7" s="4"/>
      <c r="Q7" s="1"/>
    </row>
    <row r="8" spans="1:18" ht="14.25" customHeight="1" x14ac:dyDescent="0.2">
      <c r="A8" s="1" t="s">
        <v>47</v>
      </c>
      <c r="B8" s="4">
        <v>4010</v>
      </c>
      <c r="C8" s="4">
        <v>1254</v>
      </c>
      <c r="D8" s="183"/>
      <c r="E8" s="4">
        <v>15132</v>
      </c>
      <c r="F8" s="4">
        <v>9181</v>
      </c>
      <c r="G8" s="85"/>
      <c r="H8" s="4">
        <v>19142</v>
      </c>
      <c r="I8" s="4">
        <v>10435</v>
      </c>
      <c r="J8" s="4">
        <v>29577</v>
      </c>
      <c r="K8" s="19">
        <v>24.082367118290776</v>
      </c>
      <c r="L8" s="1"/>
      <c r="M8" s="1"/>
      <c r="N8" s="1"/>
      <c r="O8" s="1"/>
      <c r="P8" s="4"/>
      <c r="Q8" s="1"/>
    </row>
    <row r="9" spans="1:18" ht="18.75" customHeight="1" x14ac:dyDescent="0.2">
      <c r="A9" s="14" t="s">
        <v>48</v>
      </c>
      <c r="B9" s="102">
        <v>3213</v>
      </c>
      <c r="C9" s="102">
        <v>1387</v>
      </c>
      <c r="D9" s="102"/>
      <c r="E9" s="102">
        <v>10757</v>
      </c>
      <c r="F9" s="102">
        <v>6609</v>
      </c>
      <c r="G9" s="102"/>
      <c r="H9" s="102">
        <v>13970</v>
      </c>
      <c r="I9" s="102">
        <v>7996</v>
      </c>
      <c r="J9" s="102">
        <v>21966</v>
      </c>
      <c r="K9" s="100">
        <v>17.885291818655549</v>
      </c>
      <c r="L9" s="1"/>
      <c r="M9" s="1"/>
      <c r="N9" s="1"/>
      <c r="O9" s="1"/>
      <c r="P9" s="4"/>
      <c r="Q9" s="1"/>
    </row>
    <row r="10" spans="1:18" x14ac:dyDescent="0.2">
      <c r="A10" s="11" t="s">
        <v>49</v>
      </c>
      <c r="B10" s="138">
        <v>469</v>
      </c>
      <c r="C10" s="138">
        <v>193</v>
      </c>
      <c r="D10" s="183"/>
      <c r="E10" s="4">
        <v>2130</v>
      </c>
      <c r="F10" s="4">
        <v>1367</v>
      </c>
      <c r="G10" s="85"/>
      <c r="H10" s="4">
        <v>2599</v>
      </c>
      <c r="I10" s="4">
        <v>1560</v>
      </c>
      <c r="J10" s="4">
        <v>4159</v>
      </c>
      <c r="K10" s="19">
        <v>3.3863665971860342</v>
      </c>
      <c r="L10" s="1"/>
      <c r="M10" s="1"/>
      <c r="N10" s="1"/>
      <c r="O10" s="1"/>
      <c r="P10" s="4"/>
      <c r="Q10" s="1"/>
    </row>
    <row r="11" spans="1:18" x14ac:dyDescent="0.2">
      <c r="A11" s="3" t="s">
        <v>50</v>
      </c>
      <c r="B11" s="138">
        <v>722</v>
      </c>
      <c r="C11" s="138">
        <v>303</v>
      </c>
      <c r="D11" s="183"/>
      <c r="E11" s="4">
        <v>1926</v>
      </c>
      <c r="F11" s="4">
        <v>1125</v>
      </c>
      <c r="G11" s="85"/>
      <c r="H11" s="4">
        <v>2648</v>
      </c>
      <c r="I11" s="4">
        <v>1428</v>
      </c>
      <c r="J11" s="4">
        <v>4076</v>
      </c>
      <c r="K11" s="19">
        <v>3.3187858259510166</v>
      </c>
      <c r="L11" s="1"/>
      <c r="M11" s="1"/>
      <c r="N11" s="1"/>
      <c r="O11" s="1"/>
      <c r="P11" s="4"/>
      <c r="Q11" s="1"/>
      <c r="R11" s="16"/>
    </row>
    <row r="12" spans="1:18" x14ac:dyDescent="0.2">
      <c r="A12" s="3" t="s">
        <v>51</v>
      </c>
      <c r="B12" s="138">
        <v>859</v>
      </c>
      <c r="C12" s="138">
        <v>345</v>
      </c>
      <c r="D12" s="183"/>
      <c r="E12" s="4">
        <v>3141</v>
      </c>
      <c r="F12" s="4">
        <v>1981</v>
      </c>
      <c r="G12" s="85"/>
      <c r="H12" s="4">
        <v>4000</v>
      </c>
      <c r="I12" s="4">
        <v>2326</v>
      </c>
      <c r="J12" s="4">
        <v>6326</v>
      </c>
      <c r="K12" s="19">
        <v>5.1507946847316317</v>
      </c>
      <c r="L12" s="1"/>
      <c r="M12" s="4"/>
      <c r="N12" s="1"/>
      <c r="O12" s="1"/>
      <c r="P12" s="4"/>
      <c r="Q12" s="1"/>
    </row>
    <row r="13" spans="1:18" x14ac:dyDescent="0.2">
      <c r="A13" s="3" t="s">
        <v>119</v>
      </c>
      <c r="B13" s="138">
        <v>534</v>
      </c>
      <c r="C13" s="138">
        <v>262</v>
      </c>
      <c r="D13" s="183"/>
      <c r="E13" s="4">
        <v>1618</v>
      </c>
      <c r="F13" s="4">
        <v>1064</v>
      </c>
      <c r="G13" s="85"/>
      <c r="H13" s="4">
        <v>2152</v>
      </c>
      <c r="I13" s="4">
        <v>1326</v>
      </c>
      <c r="J13" s="4">
        <v>3478</v>
      </c>
      <c r="K13" s="19">
        <v>2.8318785825951016</v>
      </c>
      <c r="L13" s="1"/>
      <c r="M13" s="1"/>
      <c r="N13" s="1"/>
      <c r="O13" s="1"/>
      <c r="P13" s="4"/>
      <c r="Q13" s="1"/>
    </row>
    <row r="14" spans="1:18" x14ac:dyDescent="0.2">
      <c r="A14" s="3" t="s">
        <v>52</v>
      </c>
      <c r="B14" s="138">
        <v>629</v>
      </c>
      <c r="C14" s="138">
        <v>284</v>
      </c>
      <c r="D14" s="183"/>
      <c r="E14" s="4">
        <v>1942</v>
      </c>
      <c r="F14" s="4">
        <v>1072</v>
      </c>
      <c r="G14" s="85"/>
      <c r="H14" s="4">
        <v>2571</v>
      </c>
      <c r="I14" s="4">
        <v>1356</v>
      </c>
      <c r="J14" s="4">
        <v>3927</v>
      </c>
      <c r="K14" s="19">
        <v>3.1974661281917665</v>
      </c>
      <c r="L14" s="1"/>
      <c r="M14" s="1"/>
      <c r="N14" s="1"/>
      <c r="O14" s="1"/>
      <c r="P14" s="4"/>
      <c r="Q14" s="1"/>
    </row>
    <row r="15" spans="1:18" ht="18.75" customHeight="1" x14ac:dyDescent="0.2">
      <c r="A15" s="83" t="s">
        <v>53</v>
      </c>
      <c r="B15" s="102">
        <v>1024</v>
      </c>
      <c r="C15" s="102">
        <v>410</v>
      </c>
      <c r="D15" s="102"/>
      <c r="E15" s="102">
        <v>4885</v>
      </c>
      <c r="F15" s="102">
        <v>2981</v>
      </c>
      <c r="G15" s="102"/>
      <c r="H15" s="102">
        <v>5909</v>
      </c>
      <c r="I15" s="102">
        <v>3391</v>
      </c>
      <c r="J15" s="102">
        <v>9300</v>
      </c>
      <c r="K15" s="100">
        <v>7.5723032829598704</v>
      </c>
      <c r="Q15" s="1"/>
    </row>
    <row r="16" spans="1:18" x14ac:dyDescent="0.2">
      <c r="A16" s="3" t="s">
        <v>54</v>
      </c>
      <c r="B16" s="4">
        <v>421</v>
      </c>
      <c r="C16" s="4">
        <v>145</v>
      </c>
      <c r="D16" s="183"/>
      <c r="E16" s="4">
        <v>2186</v>
      </c>
      <c r="F16" s="4">
        <v>1171</v>
      </c>
      <c r="G16" s="85"/>
      <c r="H16" s="4">
        <v>2607</v>
      </c>
      <c r="I16" s="4">
        <v>1316</v>
      </c>
      <c r="J16" s="4">
        <v>3923</v>
      </c>
      <c r="K16" s="19">
        <v>3.1942092235539343</v>
      </c>
      <c r="Q16" s="1"/>
    </row>
    <row r="17" spans="1:11" x14ac:dyDescent="0.2">
      <c r="A17" s="3" t="s">
        <v>55</v>
      </c>
      <c r="B17" s="4">
        <v>234</v>
      </c>
      <c r="C17" s="4">
        <v>90</v>
      </c>
      <c r="D17" s="183"/>
      <c r="E17" s="4">
        <v>906</v>
      </c>
      <c r="F17" s="4">
        <v>606</v>
      </c>
      <c r="G17" s="85"/>
      <c r="H17" s="4">
        <v>1140</v>
      </c>
      <c r="I17" s="4">
        <v>696</v>
      </c>
      <c r="J17" s="4">
        <v>1836</v>
      </c>
      <c r="K17" s="19">
        <v>1.4949192287649817</v>
      </c>
    </row>
    <row r="18" spans="1:11" x14ac:dyDescent="0.2">
      <c r="A18" s="3" t="s">
        <v>56</v>
      </c>
      <c r="B18" s="4">
        <v>337</v>
      </c>
      <c r="C18" s="4">
        <v>155</v>
      </c>
      <c r="D18" s="183"/>
      <c r="E18" s="4">
        <v>1393</v>
      </c>
      <c r="F18" s="4">
        <v>976</v>
      </c>
      <c r="G18" s="85"/>
      <c r="H18" s="4">
        <v>1730</v>
      </c>
      <c r="I18" s="4">
        <v>1131</v>
      </c>
      <c r="J18" s="4">
        <v>2861</v>
      </c>
      <c r="K18" s="19">
        <v>2.329501042209484</v>
      </c>
    </row>
    <row r="19" spans="1:11" x14ac:dyDescent="0.2">
      <c r="A19" s="3" t="s">
        <v>57</v>
      </c>
      <c r="B19" s="4">
        <v>32</v>
      </c>
      <c r="C19" s="4">
        <v>20</v>
      </c>
      <c r="D19" s="183"/>
      <c r="E19" s="4">
        <v>400</v>
      </c>
      <c r="F19" s="4">
        <v>228</v>
      </c>
      <c r="G19" s="85"/>
      <c r="H19" s="4">
        <v>432</v>
      </c>
      <c r="I19" s="4">
        <v>248</v>
      </c>
      <c r="J19" s="4">
        <v>680</v>
      </c>
      <c r="K19" s="19">
        <v>0.55367378843147474</v>
      </c>
    </row>
    <row r="20" spans="1:11" ht="18.75" customHeight="1" x14ac:dyDescent="0.2">
      <c r="A20" s="83" t="s">
        <v>58</v>
      </c>
      <c r="B20" s="102">
        <v>2268</v>
      </c>
      <c r="C20" s="102">
        <v>874</v>
      </c>
      <c r="D20" s="102"/>
      <c r="E20" s="102">
        <v>9236</v>
      </c>
      <c r="F20" s="102">
        <v>5929</v>
      </c>
      <c r="G20" s="102"/>
      <c r="H20" s="102">
        <v>11504</v>
      </c>
      <c r="I20" s="102">
        <v>6803</v>
      </c>
      <c r="J20" s="102">
        <v>18307</v>
      </c>
      <c r="K20" s="100">
        <v>14.90603830119854</v>
      </c>
    </row>
    <row r="21" spans="1:11" x14ac:dyDescent="0.2">
      <c r="A21" s="3" t="s">
        <v>59</v>
      </c>
      <c r="B21" s="4">
        <v>174</v>
      </c>
      <c r="C21" s="4">
        <v>66</v>
      </c>
      <c r="D21" s="183"/>
      <c r="E21" s="4">
        <v>1021</v>
      </c>
      <c r="F21" s="4">
        <v>647</v>
      </c>
      <c r="G21" s="85"/>
      <c r="H21" s="4">
        <v>1195</v>
      </c>
      <c r="I21" s="4">
        <v>713</v>
      </c>
      <c r="J21" s="4">
        <v>1908</v>
      </c>
      <c r="K21" s="19">
        <v>1.5535435122459613</v>
      </c>
    </row>
    <row r="22" spans="1:11" x14ac:dyDescent="0.2">
      <c r="A22" s="21" t="s">
        <v>60</v>
      </c>
      <c r="B22" s="4">
        <v>2094</v>
      </c>
      <c r="C22" s="4">
        <v>808</v>
      </c>
      <c r="D22" s="183"/>
      <c r="E22" s="4">
        <v>8215</v>
      </c>
      <c r="F22" s="4">
        <v>5282</v>
      </c>
      <c r="G22" s="85"/>
      <c r="H22" s="4">
        <v>10309</v>
      </c>
      <c r="I22" s="4">
        <v>6090</v>
      </c>
      <c r="J22" s="4">
        <v>16399</v>
      </c>
      <c r="K22" s="19">
        <v>13.35249478895258</v>
      </c>
    </row>
    <row r="23" spans="1:11" ht="18.75" customHeight="1" x14ac:dyDescent="0.2">
      <c r="A23" s="83" t="s">
        <v>61</v>
      </c>
      <c r="B23" s="102">
        <v>2670</v>
      </c>
      <c r="C23" s="102">
        <v>1182</v>
      </c>
      <c r="D23" s="102"/>
      <c r="E23" s="102">
        <v>11928</v>
      </c>
      <c r="F23" s="102">
        <v>7946</v>
      </c>
      <c r="G23" s="102"/>
      <c r="H23" s="102">
        <v>14598</v>
      </c>
      <c r="I23" s="102">
        <v>9128</v>
      </c>
      <c r="J23" s="102">
        <v>23726</v>
      </c>
      <c r="K23" s="100">
        <v>19.31832985930172</v>
      </c>
    </row>
    <row r="24" spans="1:11" x14ac:dyDescent="0.2">
      <c r="A24" s="3" t="s">
        <v>62</v>
      </c>
      <c r="B24" s="4">
        <v>314</v>
      </c>
      <c r="C24" s="4">
        <v>103</v>
      </c>
      <c r="D24" s="183"/>
      <c r="E24" s="4">
        <v>1759</v>
      </c>
      <c r="F24" s="4">
        <v>1192</v>
      </c>
      <c r="G24" s="85"/>
      <c r="H24" s="4">
        <v>2073</v>
      </c>
      <c r="I24" s="4">
        <v>1295</v>
      </c>
      <c r="J24" s="4">
        <v>3368</v>
      </c>
      <c r="K24" s="19">
        <v>2.7423137050547162</v>
      </c>
    </row>
    <row r="25" spans="1:11" x14ac:dyDescent="0.2">
      <c r="A25" s="3" t="s">
        <v>63</v>
      </c>
      <c r="B25" s="4">
        <v>2356</v>
      </c>
      <c r="C25" s="4">
        <v>1079</v>
      </c>
      <c r="D25" s="183"/>
      <c r="E25" s="4">
        <v>10169</v>
      </c>
      <c r="F25" s="4">
        <v>6754</v>
      </c>
      <c r="G25" s="85"/>
      <c r="H25" s="4">
        <v>12525</v>
      </c>
      <c r="I25" s="4">
        <v>7833</v>
      </c>
      <c r="J25" s="4">
        <v>20358</v>
      </c>
      <c r="K25" s="19">
        <v>16.576016154247004</v>
      </c>
    </row>
    <row r="26" spans="1:11" ht="18.75" customHeight="1" x14ac:dyDescent="0.2">
      <c r="A26" s="83" t="s">
        <v>64</v>
      </c>
      <c r="B26" s="102">
        <v>1072</v>
      </c>
      <c r="C26" s="102">
        <v>543</v>
      </c>
      <c r="D26" s="102"/>
      <c r="E26" s="102">
        <v>5366</v>
      </c>
      <c r="F26" s="102">
        <v>3143</v>
      </c>
      <c r="G26" s="102"/>
      <c r="H26" s="102">
        <v>6438</v>
      </c>
      <c r="I26" s="102">
        <v>3686</v>
      </c>
      <c r="J26" s="102">
        <v>10124</v>
      </c>
      <c r="K26" s="100">
        <v>8.2432256383533087</v>
      </c>
    </row>
    <row r="27" spans="1:11" x14ac:dyDescent="0.2">
      <c r="A27" s="3" t="s">
        <v>65</v>
      </c>
      <c r="B27" s="4">
        <v>300</v>
      </c>
      <c r="C27" s="4">
        <v>115</v>
      </c>
      <c r="D27" s="183"/>
      <c r="E27" s="4">
        <v>1588</v>
      </c>
      <c r="F27" s="4">
        <v>872</v>
      </c>
      <c r="G27" s="85"/>
      <c r="H27" s="4">
        <v>1888</v>
      </c>
      <c r="I27" s="4">
        <v>987</v>
      </c>
      <c r="J27" s="4">
        <v>2875</v>
      </c>
      <c r="K27" s="19">
        <v>2.3409002084418966</v>
      </c>
    </row>
    <row r="28" spans="1:11" x14ac:dyDescent="0.2">
      <c r="A28" s="1" t="s">
        <v>66</v>
      </c>
      <c r="B28" s="4">
        <v>364</v>
      </c>
      <c r="C28" s="4">
        <v>201</v>
      </c>
      <c r="D28" s="183"/>
      <c r="E28" s="4">
        <v>1905</v>
      </c>
      <c r="F28" s="4">
        <v>1089</v>
      </c>
      <c r="G28" s="85"/>
      <c r="H28" s="4">
        <v>2269</v>
      </c>
      <c r="I28" s="4">
        <v>1290</v>
      </c>
      <c r="J28" s="4">
        <v>3559</v>
      </c>
      <c r="K28" s="19">
        <v>2.8978309015112038</v>
      </c>
    </row>
    <row r="29" spans="1:11" x14ac:dyDescent="0.2">
      <c r="A29" s="1" t="s">
        <v>67</v>
      </c>
      <c r="B29" s="4">
        <v>408</v>
      </c>
      <c r="C29" s="4">
        <v>227</v>
      </c>
      <c r="D29" s="183"/>
      <c r="E29" s="4">
        <v>1873</v>
      </c>
      <c r="F29" s="4">
        <v>1182</v>
      </c>
      <c r="G29" s="85"/>
      <c r="H29" s="4">
        <v>2281</v>
      </c>
      <c r="I29" s="4">
        <v>1409</v>
      </c>
      <c r="J29" s="4">
        <v>3690</v>
      </c>
      <c r="K29" s="19">
        <v>3.0044945284002087</v>
      </c>
    </row>
    <row r="30" spans="1:11" ht="18.75" customHeight="1" x14ac:dyDescent="0.2">
      <c r="A30" s="14" t="s">
        <v>68</v>
      </c>
      <c r="B30" s="102">
        <v>408</v>
      </c>
      <c r="C30" s="102">
        <v>226</v>
      </c>
      <c r="D30" s="102"/>
      <c r="E30" s="102">
        <v>2285</v>
      </c>
      <c r="F30" s="102">
        <v>1551</v>
      </c>
      <c r="G30" s="102"/>
      <c r="H30" s="102">
        <v>2693</v>
      </c>
      <c r="I30" s="102">
        <v>1777</v>
      </c>
      <c r="J30" s="102">
        <v>4470</v>
      </c>
      <c r="K30" s="100">
        <v>3.6395909327774882</v>
      </c>
    </row>
    <row r="31" spans="1:11" x14ac:dyDescent="0.2">
      <c r="A31" s="1" t="s">
        <v>69</v>
      </c>
      <c r="B31" s="4">
        <v>348</v>
      </c>
      <c r="C31" s="4">
        <v>194</v>
      </c>
      <c r="D31" s="183"/>
      <c r="E31" s="4">
        <v>1419</v>
      </c>
      <c r="F31" s="4">
        <v>982</v>
      </c>
      <c r="G31" s="85"/>
      <c r="H31" s="4">
        <v>1767</v>
      </c>
      <c r="I31" s="4">
        <v>1176</v>
      </c>
      <c r="J31" s="4">
        <v>2943</v>
      </c>
      <c r="K31" s="19">
        <v>2.3962675872850445</v>
      </c>
    </row>
    <row r="32" spans="1:11" x14ac:dyDescent="0.2">
      <c r="A32" s="1" t="s">
        <v>70</v>
      </c>
      <c r="B32" s="4">
        <v>60</v>
      </c>
      <c r="C32" s="4">
        <v>32</v>
      </c>
      <c r="D32" s="183"/>
      <c r="E32" s="4">
        <v>866</v>
      </c>
      <c r="F32" s="4">
        <v>569</v>
      </c>
      <c r="G32" s="85"/>
      <c r="H32" s="4">
        <v>926</v>
      </c>
      <c r="I32" s="4">
        <v>601</v>
      </c>
      <c r="J32" s="4">
        <v>1527</v>
      </c>
      <c r="K32" s="19">
        <v>1.2433233454924439</v>
      </c>
    </row>
    <row r="33" spans="1:16" ht="18.75" customHeight="1" x14ac:dyDescent="0.2">
      <c r="A33" s="14" t="s">
        <v>71</v>
      </c>
      <c r="B33" s="102">
        <v>336</v>
      </c>
      <c r="C33" s="102">
        <v>226</v>
      </c>
      <c r="D33" s="102"/>
      <c r="E33" s="102">
        <v>2670</v>
      </c>
      <c r="F33" s="102">
        <v>2114</v>
      </c>
      <c r="G33" s="102"/>
      <c r="H33" s="102">
        <v>3006</v>
      </c>
      <c r="I33" s="102">
        <v>2340</v>
      </c>
      <c r="J33" s="102">
        <v>5346</v>
      </c>
      <c r="K33" s="100">
        <v>4.352853048462741</v>
      </c>
    </row>
    <row r="34" spans="1:16" x14ac:dyDescent="0.2">
      <c r="A34" s="1" t="s">
        <v>72</v>
      </c>
      <c r="B34" s="4">
        <v>190</v>
      </c>
      <c r="C34" s="4">
        <v>160</v>
      </c>
      <c r="D34" s="183"/>
      <c r="E34" s="4">
        <v>1367</v>
      </c>
      <c r="F34" s="4">
        <v>1265</v>
      </c>
      <c r="G34" s="85"/>
      <c r="H34" s="4">
        <v>1557</v>
      </c>
      <c r="I34" s="4">
        <v>1425</v>
      </c>
      <c r="J34" s="4">
        <v>2982</v>
      </c>
      <c r="K34" s="19">
        <v>2.4280224075039083</v>
      </c>
    </row>
    <row r="35" spans="1:16" x14ac:dyDescent="0.2">
      <c r="A35" s="2" t="s">
        <v>73</v>
      </c>
      <c r="B35" s="59">
        <v>146</v>
      </c>
      <c r="C35" s="59">
        <v>66</v>
      </c>
      <c r="D35" s="197"/>
      <c r="E35" s="59">
        <v>1303</v>
      </c>
      <c r="F35" s="59">
        <v>849</v>
      </c>
      <c r="G35" s="88"/>
      <c r="H35" s="59">
        <v>1449</v>
      </c>
      <c r="I35" s="59">
        <v>915</v>
      </c>
      <c r="J35" s="59">
        <v>2364</v>
      </c>
      <c r="K35" s="59">
        <v>1.9248306409588327</v>
      </c>
    </row>
    <row r="36" spans="1:16" ht="24" customHeight="1" x14ac:dyDescent="0.2">
      <c r="A36" s="2"/>
      <c r="B36" s="19"/>
      <c r="C36" s="19"/>
      <c r="D36" s="19"/>
      <c r="E36" s="19"/>
      <c r="F36" s="19"/>
      <c r="G36" s="19"/>
      <c r="H36" s="19"/>
      <c r="I36" s="19"/>
      <c r="J36" s="19"/>
      <c r="K36" s="6"/>
      <c r="L36" s="6"/>
      <c r="M36" s="6"/>
      <c r="N36" s="6"/>
      <c r="O36" s="6"/>
    </row>
    <row r="37" spans="1:16" ht="36.75" customHeight="1" x14ac:dyDescent="0.2">
      <c r="A37" s="284" t="s">
        <v>234</v>
      </c>
      <c r="B37" s="285"/>
      <c r="C37" s="285"/>
      <c r="D37" s="285"/>
      <c r="E37" s="285"/>
      <c r="F37" s="285"/>
      <c r="G37" s="285"/>
      <c r="H37" s="285"/>
      <c r="I37" s="285"/>
      <c r="J37" s="285"/>
      <c r="K37" s="310"/>
      <c r="L37" s="54"/>
      <c r="M37" s="54"/>
      <c r="N37" s="54"/>
      <c r="O37" s="54"/>
    </row>
    <row r="39" spans="1:16" x14ac:dyDescent="0.2">
      <c r="A39" s="6"/>
      <c r="B39" s="6"/>
      <c r="C39" s="6"/>
      <c r="D39" s="6"/>
      <c r="E39" s="6"/>
      <c r="F39" s="6"/>
      <c r="G39" s="6"/>
      <c r="H39" s="6"/>
      <c r="I39" s="6"/>
      <c r="J39" s="6"/>
    </row>
    <row r="40" spans="1:16" x14ac:dyDescent="0.2">
      <c r="A40" s="56"/>
      <c r="B40" s="54"/>
      <c r="C40" s="54"/>
      <c r="D40" s="54"/>
      <c r="E40" s="54"/>
      <c r="F40" s="54"/>
      <c r="G40" s="54"/>
      <c r="H40" s="54"/>
      <c r="I40" s="54"/>
      <c r="J40" s="54"/>
      <c r="K40" s="54"/>
      <c r="L40" s="54"/>
      <c r="M40" s="54"/>
      <c r="N40" s="54"/>
      <c r="O40" s="54"/>
    </row>
    <row r="42" spans="1:16" x14ac:dyDescent="0.2">
      <c r="A42" s="18"/>
      <c r="B42" s="17"/>
      <c r="C42" s="17"/>
      <c r="D42" s="17"/>
      <c r="E42" s="17"/>
      <c r="F42" s="17"/>
      <c r="G42" s="17"/>
      <c r="H42" s="17"/>
      <c r="I42" s="17"/>
      <c r="J42" s="17"/>
      <c r="K42" s="17"/>
      <c r="L42" s="17"/>
      <c r="M42" s="17"/>
      <c r="N42" s="17"/>
      <c r="O42" s="17"/>
      <c r="P42" s="17"/>
    </row>
  </sheetData>
  <mergeCells count="6">
    <mergeCell ref="A37:K37"/>
    <mergeCell ref="A1:K1"/>
    <mergeCell ref="B4:C4"/>
    <mergeCell ref="E4:F4"/>
    <mergeCell ref="H4:J4"/>
    <mergeCell ref="A3:K3"/>
  </mergeCells>
  <phoneticPr fontId="19" type="noConversion"/>
  <conditionalFormatting sqref="B6:J35">
    <cfRule type="cellIs" dxfId="6" priority="2" stopIfTrue="1" operator="between">
      <formula>1</formula>
      <formula>2</formula>
    </cfRule>
  </conditionalFormatting>
  <conditionalFormatting sqref="B6:C35 E6:F35 H6:J35">
    <cfRule type="cellIs" dxfId="5" priority="1" stopIfTrue="1" operator="equal">
      <formula>0</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zoomScaleNormal="100" workbookViewId="0">
      <selection sqref="A1:L1"/>
    </sheetView>
  </sheetViews>
  <sheetFormatPr defaultRowHeight="12.75" x14ac:dyDescent="0.2"/>
  <cols>
    <col min="1" max="1" width="21.42578125" customWidth="1"/>
    <col min="2" max="3" width="7.7109375" customWidth="1"/>
    <col min="4" max="4" width="1.7109375" customWidth="1"/>
    <col min="5" max="6" width="7.7109375" customWidth="1"/>
    <col min="7" max="7" width="1.7109375" customWidth="1"/>
    <col min="8" max="11" width="7.7109375" customWidth="1"/>
    <col min="12" max="12" width="4.140625" customWidth="1"/>
  </cols>
  <sheetData>
    <row r="1" spans="1:15" ht="27" customHeight="1" x14ac:dyDescent="0.2">
      <c r="A1" s="311" t="s">
        <v>220</v>
      </c>
      <c r="B1" s="286"/>
      <c r="C1" s="286"/>
      <c r="D1" s="286"/>
      <c r="E1" s="286"/>
      <c r="F1" s="286"/>
      <c r="G1" s="286"/>
      <c r="H1" s="286"/>
      <c r="I1" s="286"/>
      <c r="J1" s="286"/>
      <c r="K1" s="279"/>
      <c r="L1" s="277"/>
      <c r="M1" s="17"/>
      <c r="N1" s="17"/>
      <c r="O1" s="16"/>
    </row>
    <row r="2" spans="1:15" ht="12.75" customHeight="1" x14ac:dyDescent="0.2">
      <c r="A2" s="23"/>
      <c r="B2" s="26"/>
      <c r="C2" s="26"/>
      <c r="D2" s="26"/>
      <c r="E2" s="26"/>
      <c r="F2" s="26"/>
      <c r="G2" s="26"/>
      <c r="H2" s="26"/>
      <c r="I2" s="26"/>
      <c r="J2" s="26"/>
      <c r="K2" s="17"/>
      <c r="L2" s="17"/>
      <c r="M2" s="17"/>
      <c r="N2" s="17"/>
      <c r="O2" s="16"/>
    </row>
    <row r="3" spans="1:15" ht="24.75" customHeight="1" x14ac:dyDescent="0.2">
      <c r="A3" s="283" t="s">
        <v>221</v>
      </c>
      <c r="B3" s="280"/>
      <c r="C3" s="280"/>
      <c r="D3" s="280"/>
      <c r="E3" s="280"/>
      <c r="F3" s="280"/>
      <c r="G3" s="280"/>
      <c r="H3" s="280"/>
      <c r="I3" s="280"/>
      <c r="J3" s="280"/>
      <c r="K3" s="289"/>
      <c r="L3" s="17"/>
      <c r="M3" s="17"/>
      <c r="N3" s="17"/>
      <c r="O3" s="16"/>
    </row>
    <row r="4" spans="1:15" ht="18.75" customHeight="1" x14ac:dyDescent="0.2">
      <c r="A4" s="15" t="s">
        <v>76</v>
      </c>
      <c r="B4" s="270" t="s">
        <v>4</v>
      </c>
      <c r="C4" s="270"/>
      <c r="D4" s="12"/>
      <c r="E4" s="270" t="s">
        <v>145</v>
      </c>
      <c r="F4" s="270"/>
      <c r="G4" s="12"/>
      <c r="H4" s="80" t="s">
        <v>3</v>
      </c>
      <c r="I4" s="80"/>
      <c r="J4" s="80"/>
      <c r="K4" s="80"/>
      <c r="L4" s="15"/>
      <c r="M4" s="12"/>
      <c r="N4" s="12"/>
      <c r="O4" s="12"/>
    </row>
    <row r="5" spans="1:15" ht="24.75" customHeight="1" x14ac:dyDescent="0.2">
      <c r="A5" s="5" t="s">
        <v>85</v>
      </c>
      <c r="B5" s="10" t="s">
        <v>45</v>
      </c>
      <c r="C5" s="10" t="s">
        <v>46</v>
      </c>
      <c r="D5" s="10"/>
      <c r="E5" s="10" t="s">
        <v>45</v>
      </c>
      <c r="F5" s="10" t="s">
        <v>46</v>
      </c>
      <c r="G5" s="10"/>
      <c r="H5" s="10" t="s">
        <v>45</v>
      </c>
      <c r="I5" s="10" t="s">
        <v>46</v>
      </c>
      <c r="J5" s="45" t="s">
        <v>31</v>
      </c>
      <c r="K5" s="45" t="s">
        <v>74</v>
      </c>
      <c r="L5" s="53"/>
      <c r="M5" s="53"/>
      <c r="N5" s="52"/>
      <c r="O5" s="20"/>
    </row>
    <row r="6" spans="1:15" ht="18.75" customHeight="1" x14ac:dyDescent="0.2">
      <c r="A6" s="99" t="s">
        <v>19</v>
      </c>
      <c r="B6" s="100">
        <v>6951</v>
      </c>
      <c r="C6" s="100">
        <v>3202</v>
      </c>
      <c r="D6" s="100"/>
      <c r="E6" s="100">
        <v>42547</v>
      </c>
      <c r="F6" s="100">
        <v>28947</v>
      </c>
      <c r="G6" s="100"/>
      <c r="H6" s="100">
        <v>49498</v>
      </c>
      <c r="I6" s="100">
        <v>32149</v>
      </c>
      <c r="J6" s="100">
        <v>81647</v>
      </c>
      <c r="K6" s="100">
        <v>100</v>
      </c>
      <c r="L6" s="53"/>
      <c r="M6" s="53"/>
      <c r="N6" s="52"/>
      <c r="O6" s="20"/>
    </row>
    <row r="7" spans="1:15" ht="18.75" customHeight="1" x14ac:dyDescent="0.2">
      <c r="A7" s="57" t="s">
        <v>18</v>
      </c>
      <c r="B7" s="100">
        <v>1942</v>
      </c>
      <c r="C7" s="100">
        <v>670</v>
      </c>
      <c r="D7" s="97"/>
      <c r="E7" s="100">
        <v>10138</v>
      </c>
      <c r="F7" s="100">
        <v>6732</v>
      </c>
      <c r="G7" s="100"/>
      <c r="H7" s="100">
        <v>12080</v>
      </c>
      <c r="I7" s="100">
        <v>7402</v>
      </c>
      <c r="J7" s="100">
        <v>19482</v>
      </c>
      <c r="K7" s="100">
        <v>23.861256384190479</v>
      </c>
      <c r="L7" s="1"/>
      <c r="M7" s="4"/>
      <c r="N7" s="1"/>
      <c r="O7" s="1"/>
    </row>
    <row r="8" spans="1:15" x14ac:dyDescent="0.2">
      <c r="A8" s="1" t="s">
        <v>47</v>
      </c>
      <c r="B8" s="4">
        <v>1942</v>
      </c>
      <c r="C8" s="4">
        <v>670</v>
      </c>
      <c r="D8" s="183"/>
      <c r="E8" s="4">
        <v>10138</v>
      </c>
      <c r="F8" s="4">
        <v>6732</v>
      </c>
      <c r="G8" s="4"/>
      <c r="H8" s="4">
        <v>12080</v>
      </c>
      <c r="I8" s="4">
        <v>7402</v>
      </c>
      <c r="J8" s="4">
        <v>19482</v>
      </c>
      <c r="K8" s="19">
        <v>23.861256384190479</v>
      </c>
      <c r="L8" s="1"/>
      <c r="M8" s="1"/>
      <c r="N8" s="1"/>
      <c r="O8" s="1"/>
    </row>
    <row r="9" spans="1:15" ht="18.75" customHeight="1" x14ac:dyDescent="0.2">
      <c r="A9" s="14" t="s">
        <v>48</v>
      </c>
      <c r="B9" s="102">
        <v>1262</v>
      </c>
      <c r="C9" s="102">
        <v>648</v>
      </c>
      <c r="D9" s="102"/>
      <c r="E9" s="102">
        <v>7177</v>
      </c>
      <c r="F9" s="102">
        <v>4758</v>
      </c>
      <c r="G9" s="102"/>
      <c r="H9" s="102">
        <v>8439</v>
      </c>
      <c r="I9" s="102">
        <v>5406</v>
      </c>
      <c r="J9" s="102">
        <v>13845</v>
      </c>
      <c r="K9" s="100">
        <v>16.957144781804597</v>
      </c>
      <c r="L9" s="1"/>
      <c r="M9" s="1"/>
      <c r="N9" s="1"/>
      <c r="O9" s="1"/>
    </row>
    <row r="10" spans="1:15" x14ac:dyDescent="0.2">
      <c r="A10" s="11" t="s">
        <v>49</v>
      </c>
      <c r="B10" s="4">
        <v>260</v>
      </c>
      <c r="C10" s="4">
        <v>113</v>
      </c>
      <c r="D10" s="183"/>
      <c r="E10" s="4">
        <v>1480</v>
      </c>
      <c r="F10" s="4">
        <v>1054</v>
      </c>
      <c r="G10" s="4"/>
      <c r="H10" s="4">
        <v>1740</v>
      </c>
      <c r="I10" s="4">
        <v>1167</v>
      </c>
      <c r="J10" s="4">
        <v>2907</v>
      </c>
      <c r="K10" s="19">
        <v>3.5604492510441288</v>
      </c>
      <c r="L10" s="1"/>
      <c r="M10" s="1"/>
      <c r="N10" s="1"/>
      <c r="O10" s="1"/>
    </row>
    <row r="11" spans="1:15" x14ac:dyDescent="0.2">
      <c r="A11" s="3" t="s">
        <v>50</v>
      </c>
      <c r="B11" s="4">
        <v>262</v>
      </c>
      <c r="C11" s="4">
        <v>134</v>
      </c>
      <c r="D11" s="183"/>
      <c r="E11" s="4">
        <v>1205</v>
      </c>
      <c r="F11" s="4">
        <v>765</v>
      </c>
      <c r="G11" s="4"/>
      <c r="H11" s="4">
        <v>1467</v>
      </c>
      <c r="I11" s="4">
        <v>899</v>
      </c>
      <c r="J11" s="4">
        <v>2366</v>
      </c>
      <c r="K11" s="19">
        <v>2.8978407044961849</v>
      </c>
      <c r="L11" s="1"/>
      <c r="M11" s="1"/>
      <c r="N11" s="1"/>
      <c r="O11" s="1"/>
    </row>
    <row r="12" spans="1:15" x14ac:dyDescent="0.2">
      <c r="A12" s="3" t="s">
        <v>51</v>
      </c>
      <c r="B12" s="4">
        <v>332</v>
      </c>
      <c r="C12" s="4">
        <v>163</v>
      </c>
      <c r="D12" s="183"/>
      <c r="E12" s="4">
        <v>2193</v>
      </c>
      <c r="F12" s="4">
        <v>1431</v>
      </c>
      <c r="G12" s="4"/>
      <c r="H12" s="4">
        <v>2525</v>
      </c>
      <c r="I12" s="4">
        <v>1594</v>
      </c>
      <c r="J12" s="4">
        <v>4119</v>
      </c>
      <c r="K12" s="19">
        <v>5.0448883608705772</v>
      </c>
      <c r="L12" s="1"/>
      <c r="M12" s="4"/>
      <c r="N12" s="1"/>
      <c r="O12" s="1"/>
    </row>
    <row r="13" spans="1:15" x14ac:dyDescent="0.2">
      <c r="A13" s="3" t="s">
        <v>119</v>
      </c>
      <c r="B13" s="4">
        <v>172</v>
      </c>
      <c r="C13" s="4">
        <v>113</v>
      </c>
      <c r="D13" s="183"/>
      <c r="E13" s="4">
        <v>1043</v>
      </c>
      <c r="F13" s="4">
        <v>748</v>
      </c>
      <c r="G13" s="4"/>
      <c r="H13" s="4">
        <v>1215</v>
      </c>
      <c r="I13" s="4">
        <v>861</v>
      </c>
      <c r="J13" s="4">
        <v>2076</v>
      </c>
      <c r="K13" s="19">
        <v>2.5426531287126286</v>
      </c>
      <c r="L13" s="1"/>
      <c r="M13" s="1"/>
      <c r="N13" s="1"/>
      <c r="O13" s="1"/>
    </row>
    <row r="14" spans="1:15" x14ac:dyDescent="0.2">
      <c r="A14" s="3" t="s">
        <v>52</v>
      </c>
      <c r="B14" s="4">
        <v>236</v>
      </c>
      <c r="C14" s="4">
        <v>125</v>
      </c>
      <c r="D14" s="183"/>
      <c r="E14" s="4">
        <v>1256</v>
      </c>
      <c r="F14" s="4">
        <v>760</v>
      </c>
      <c r="G14" s="4"/>
      <c r="H14" s="4">
        <v>1492</v>
      </c>
      <c r="I14" s="4">
        <v>885</v>
      </c>
      <c r="J14" s="4">
        <v>2377</v>
      </c>
      <c r="K14" s="19">
        <v>2.9113133366810784</v>
      </c>
      <c r="L14" s="1"/>
      <c r="M14" s="1"/>
      <c r="N14" s="1"/>
      <c r="O14" s="1"/>
    </row>
    <row r="15" spans="1:15" ht="18.75" customHeight="1" x14ac:dyDescent="0.2">
      <c r="A15" s="83" t="s">
        <v>53</v>
      </c>
      <c r="B15" s="102">
        <v>512</v>
      </c>
      <c r="C15" s="102">
        <v>226</v>
      </c>
      <c r="D15" s="102"/>
      <c r="E15" s="102">
        <v>3425</v>
      </c>
      <c r="F15" s="102">
        <v>2244</v>
      </c>
      <c r="G15" s="102"/>
      <c r="H15" s="102">
        <v>3937</v>
      </c>
      <c r="I15" s="102">
        <v>2470</v>
      </c>
      <c r="J15" s="102">
        <v>6407</v>
      </c>
      <c r="K15" s="100">
        <v>7.847195855328426</v>
      </c>
    </row>
    <row r="16" spans="1:15" x14ac:dyDescent="0.2">
      <c r="A16" s="3" t="s">
        <v>54</v>
      </c>
      <c r="B16" s="4">
        <v>192</v>
      </c>
      <c r="C16" s="4">
        <v>74</v>
      </c>
      <c r="D16" s="183"/>
      <c r="E16" s="4">
        <v>1472</v>
      </c>
      <c r="F16" s="4">
        <v>872</v>
      </c>
      <c r="G16" s="4"/>
      <c r="H16" s="4">
        <v>1664</v>
      </c>
      <c r="I16" s="4">
        <v>946</v>
      </c>
      <c r="J16" s="4">
        <v>2610</v>
      </c>
      <c r="K16" s="19">
        <v>3.1966881820520046</v>
      </c>
    </row>
    <row r="17" spans="1:11" x14ac:dyDescent="0.2">
      <c r="A17" s="3" t="s">
        <v>55</v>
      </c>
      <c r="B17" s="4">
        <v>136</v>
      </c>
      <c r="C17" s="4">
        <v>52</v>
      </c>
      <c r="D17" s="183"/>
      <c r="E17" s="4">
        <v>674</v>
      </c>
      <c r="F17" s="4">
        <v>478</v>
      </c>
      <c r="G17" s="4"/>
      <c r="H17" s="4">
        <v>810</v>
      </c>
      <c r="I17" s="4">
        <v>530</v>
      </c>
      <c r="J17" s="4">
        <v>1340</v>
      </c>
      <c r="K17" s="19">
        <v>1.6412115570688453</v>
      </c>
    </row>
    <row r="18" spans="1:11" x14ac:dyDescent="0.2">
      <c r="A18" s="3" t="s">
        <v>56</v>
      </c>
      <c r="B18" s="4">
        <v>169</v>
      </c>
      <c r="C18" s="4">
        <v>86</v>
      </c>
      <c r="D18" s="183"/>
      <c r="E18" s="4">
        <v>985</v>
      </c>
      <c r="F18" s="4">
        <v>721</v>
      </c>
      <c r="G18" s="4"/>
      <c r="H18" s="4">
        <v>1154</v>
      </c>
      <c r="I18" s="4">
        <v>807</v>
      </c>
      <c r="J18" s="4">
        <v>1961</v>
      </c>
      <c r="K18" s="19">
        <v>2.4018028831432874</v>
      </c>
    </row>
    <row r="19" spans="1:11" x14ac:dyDescent="0.2">
      <c r="A19" s="3" t="s">
        <v>57</v>
      </c>
      <c r="B19" s="4">
        <v>15</v>
      </c>
      <c r="C19" s="4">
        <v>14</v>
      </c>
      <c r="D19" s="183"/>
      <c r="E19" s="4">
        <v>294</v>
      </c>
      <c r="F19" s="4">
        <v>173</v>
      </c>
      <c r="G19" s="4"/>
      <c r="H19" s="4">
        <v>309</v>
      </c>
      <c r="I19" s="4">
        <v>187</v>
      </c>
      <c r="J19" s="4">
        <v>496</v>
      </c>
      <c r="K19" s="19">
        <v>0.60749323306428893</v>
      </c>
    </row>
    <row r="20" spans="1:11" ht="18.75" customHeight="1" x14ac:dyDescent="0.2">
      <c r="A20" s="83" t="s">
        <v>58</v>
      </c>
      <c r="B20" s="102">
        <v>1103</v>
      </c>
      <c r="C20" s="102">
        <v>505</v>
      </c>
      <c r="D20" s="103"/>
      <c r="E20" s="102">
        <v>6393</v>
      </c>
      <c r="F20" s="102">
        <v>4369</v>
      </c>
      <c r="G20" s="102"/>
      <c r="H20" s="102">
        <v>7496</v>
      </c>
      <c r="I20" s="102">
        <v>4874</v>
      </c>
      <c r="J20" s="102">
        <v>12370</v>
      </c>
      <c r="K20" s="100">
        <v>15.150587284284786</v>
      </c>
    </row>
    <row r="21" spans="1:11" x14ac:dyDescent="0.2">
      <c r="A21" s="3" t="s">
        <v>59</v>
      </c>
      <c r="B21" s="4">
        <v>86</v>
      </c>
      <c r="C21" s="4">
        <v>36</v>
      </c>
      <c r="D21" s="183"/>
      <c r="E21" s="4">
        <v>730</v>
      </c>
      <c r="F21" s="4">
        <v>465</v>
      </c>
      <c r="G21" s="4"/>
      <c r="H21" s="4">
        <v>816</v>
      </c>
      <c r="I21" s="4">
        <v>501</v>
      </c>
      <c r="J21" s="4">
        <v>1317</v>
      </c>
      <c r="K21" s="19">
        <v>1.6130415079549769</v>
      </c>
    </row>
    <row r="22" spans="1:11" x14ac:dyDescent="0.2">
      <c r="A22" s="21" t="s">
        <v>60</v>
      </c>
      <c r="B22" s="4">
        <v>1017</v>
      </c>
      <c r="C22" s="4">
        <v>469</v>
      </c>
      <c r="D22" s="183"/>
      <c r="E22" s="4">
        <v>5663</v>
      </c>
      <c r="F22" s="4">
        <v>3904</v>
      </c>
      <c r="G22" s="4"/>
      <c r="H22" s="4">
        <v>6680</v>
      </c>
      <c r="I22" s="4">
        <v>4373</v>
      </c>
      <c r="J22" s="4">
        <v>11053</v>
      </c>
      <c r="K22" s="19">
        <v>13.537545776329809</v>
      </c>
    </row>
    <row r="23" spans="1:11" ht="15" customHeight="1" x14ac:dyDescent="0.2">
      <c r="A23" s="83" t="s">
        <v>61</v>
      </c>
      <c r="B23" s="102">
        <v>1273</v>
      </c>
      <c r="C23" s="102">
        <v>611</v>
      </c>
      <c r="D23" s="103"/>
      <c r="E23" s="102">
        <v>8397</v>
      </c>
      <c r="F23" s="102">
        <v>5853</v>
      </c>
      <c r="G23" s="4"/>
      <c r="H23" s="102">
        <v>9670</v>
      </c>
      <c r="I23" s="102">
        <v>6464</v>
      </c>
      <c r="J23" s="102">
        <v>16134</v>
      </c>
      <c r="K23" s="100">
        <v>19.760677061006529</v>
      </c>
    </row>
    <row r="24" spans="1:11" x14ac:dyDescent="0.2">
      <c r="A24" s="3" t="s">
        <v>62</v>
      </c>
      <c r="B24" s="4">
        <v>163</v>
      </c>
      <c r="C24" s="4">
        <v>50</v>
      </c>
      <c r="D24" s="183"/>
      <c r="E24" s="4">
        <v>1271</v>
      </c>
      <c r="F24" s="4">
        <v>888</v>
      </c>
      <c r="G24" s="4"/>
      <c r="H24" s="4">
        <v>1434</v>
      </c>
      <c r="I24" s="4">
        <v>938</v>
      </c>
      <c r="J24" s="4">
        <v>2372</v>
      </c>
      <c r="K24" s="19">
        <v>2.9051894129606723</v>
      </c>
    </row>
    <row r="25" spans="1:11" x14ac:dyDescent="0.2">
      <c r="A25" s="3" t="s">
        <v>63</v>
      </c>
      <c r="B25" s="4">
        <v>1110</v>
      </c>
      <c r="C25" s="4">
        <v>561</v>
      </c>
      <c r="D25" s="183"/>
      <c r="E25" s="4">
        <v>7126</v>
      </c>
      <c r="F25" s="4">
        <v>4965</v>
      </c>
      <c r="G25" s="4"/>
      <c r="H25" s="4">
        <v>8236</v>
      </c>
      <c r="I25" s="4">
        <v>5526</v>
      </c>
      <c r="J25" s="4">
        <v>13762</v>
      </c>
      <c r="K25" s="19">
        <v>16.855487648045855</v>
      </c>
    </row>
    <row r="26" spans="1:11" ht="18.75" customHeight="1" x14ac:dyDescent="0.2">
      <c r="A26" s="83" t="s">
        <v>64</v>
      </c>
      <c r="B26" s="102">
        <v>487</v>
      </c>
      <c r="C26" s="102">
        <v>286</v>
      </c>
      <c r="D26" s="103"/>
      <c r="E26" s="102">
        <v>3561</v>
      </c>
      <c r="F26" s="102">
        <v>2333</v>
      </c>
      <c r="G26" s="102"/>
      <c r="H26" s="102">
        <v>4048</v>
      </c>
      <c r="I26" s="102">
        <v>2619</v>
      </c>
      <c r="J26" s="102">
        <v>6667</v>
      </c>
      <c r="K26" s="100">
        <v>8.1656398887895456</v>
      </c>
    </row>
    <row r="27" spans="1:11" x14ac:dyDescent="0.2">
      <c r="A27" s="3" t="s">
        <v>65</v>
      </c>
      <c r="B27" s="4">
        <v>123</v>
      </c>
      <c r="C27" s="4">
        <v>57</v>
      </c>
      <c r="D27" s="183"/>
      <c r="E27" s="4">
        <v>1071</v>
      </c>
      <c r="F27" s="4">
        <v>682</v>
      </c>
      <c r="G27" s="4"/>
      <c r="H27" s="4">
        <v>1194</v>
      </c>
      <c r="I27" s="4">
        <v>739</v>
      </c>
      <c r="J27" s="4">
        <v>1933</v>
      </c>
      <c r="K27" s="19">
        <v>2.3675089103090134</v>
      </c>
    </row>
    <row r="28" spans="1:11" x14ac:dyDescent="0.2">
      <c r="A28" s="1" t="s">
        <v>66</v>
      </c>
      <c r="B28" s="4">
        <v>157</v>
      </c>
      <c r="C28" s="4">
        <v>97</v>
      </c>
      <c r="D28" s="183"/>
      <c r="E28" s="4">
        <v>1278</v>
      </c>
      <c r="F28" s="4">
        <v>813</v>
      </c>
      <c r="G28" s="4"/>
      <c r="H28" s="4">
        <v>1435</v>
      </c>
      <c r="I28" s="4">
        <v>910</v>
      </c>
      <c r="J28" s="4">
        <v>2345</v>
      </c>
      <c r="K28" s="19">
        <v>2.8721202248704789</v>
      </c>
    </row>
    <row r="29" spans="1:11" x14ac:dyDescent="0.2">
      <c r="A29" s="1" t="s">
        <v>67</v>
      </c>
      <c r="B29" s="4">
        <v>207</v>
      </c>
      <c r="C29" s="4">
        <v>132</v>
      </c>
      <c r="D29" s="183"/>
      <c r="E29" s="4">
        <v>1212</v>
      </c>
      <c r="F29" s="4">
        <v>838</v>
      </c>
      <c r="G29" s="183"/>
      <c r="H29" s="4">
        <v>1419</v>
      </c>
      <c r="I29" s="4">
        <v>970</v>
      </c>
      <c r="J29" s="4">
        <v>2389</v>
      </c>
      <c r="K29" s="19">
        <v>2.9260107536100528</v>
      </c>
    </row>
    <row r="30" spans="1:11" ht="18.75" customHeight="1" x14ac:dyDescent="0.2">
      <c r="A30" s="14" t="s">
        <v>68</v>
      </c>
      <c r="B30" s="102">
        <v>189</v>
      </c>
      <c r="C30" s="102">
        <v>125</v>
      </c>
      <c r="D30" s="103"/>
      <c r="E30" s="102">
        <v>1589</v>
      </c>
      <c r="F30" s="102">
        <v>1098</v>
      </c>
      <c r="G30" s="102"/>
      <c r="H30" s="102">
        <v>1778</v>
      </c>
      <c r="I30" s="102">
        <v>1223</v>
      </c>
      <c r="J30" s="102">
        <v>3001</v>
      </c>
      <c r="K30" s="100">
        <v>3.6755790169877645</v>
      </c>
    </row>
    <row r="31" spans="1:11" x14ac:dyDescent="0.2">
      <c r="A31" s="1" t="s">
        <v>69</v>
      </c>
      <c r="B31" s="4">
        <v>157</v>
      </c>
      <c r="C31" s="4">
        <v>109</v>
      </c>
      <c r="D31" s="183"/>
      <c r="E31" s="4">
        <v>944</v>
      </c>
      <c r="F31" s="4">
        <v>693</v>
      </c>
      <c r="G31" s="4"/>
      <c r="H31" s="4">
        <v>1101</v>
      </c>
      <c r="I31" s="4">
        <v>802</v>
      </c>
      <c r="J31" s="4">
        <v>1903</v>
      </c>
      <c r="K31" s="19">
        <v>2.3307653679865763</v>
      </c>
    </row>
    <row r="32" spans="1:11" x14ac:dyDescent="0.2">
      <c r="A32" s="1" t="s">
        <v>70</v>
      </c>
      <c r="B32" s="4">
        <v>32</v>
      </c>
      <c r="C32" s="4">
        <v>16</v>
      </c>
      <c r="D32" s="183"/>
      <c r="E32" s="4">
        <v>645</v>
      </c>
      <c r="F32" s="4">
        <v>405</v>
      </c>
      <c r="G32" s="4"/>
      <c r="H32" s="4">
        <v>677</v>
      </c>
      <c r="I32" s="4">
        <v>421</v>
      </c>
      <c r="J32" s="4">
        <v>1098</v>
      </c>
      <c r="K32" s="19">
        <v>1.3448136490011882</v>
      </c>
    </row>
    <row r="33" spans="1:15" ht="18.75" customHeight="1" x14ac:dyDescent="0.2">
      <c r="A33" s="14" t="s">
        <v>71</v>
      </c>
      <c r="B33" s="102">
        <v>183</v>
      </c>
      <c r="C33" s="102">
        <v>131</v>
      </c>
      <c r="D33" s="103"/>
      <c r="E33" s="102">
        <v>1867</v>
      </c>
      <c r="F33" s="102">
        <v>1560</v>
      </c>
      <c r="G33" s="102"/>
      <c r="H33" s="102">
        <v>2050</v>
      </c>
      <c r="I33" s="102">
        <v>1691</v>
      </c>
      <c r="J33" s="102">
        <v>3741</v>
      </c>
      <c r="K33" s="100">
        <v>4.5819197276078727</v>
      </c>
    </row>
    <row r="34" spans="1:15" x14ac:dyDescent="0.2">
      <c r="A34" s="1" t="s">
        <v>72</v>
      </c>
      <c r="B34" s="4">
        <v>108</v>
      </c>
      <c r="C34" s="4">
        <v>94</v>
      </c>
      <c r="D34" s="183"/>
      <c r="E34" s="4">
        <v>1027</v>
      </c>
      <c r="F34" s="4">
        <v>956</v>
      </c>
      <c r="G34" s="4"/>
      <c r="H34" s="4">
        <v>1135</v>
      </c>
      <c r="I34" s="4">
        <v>1050</v>
      </c>
      <c r="J34" s="4">
        <v>2185</v>
      </c>
      <c r="K34" s="19">
        <v>2.6761546658174824</v>
      </c>
    </row>
    <row r="35" spans="1:15" x14ac:dyDescent="0.2">
      <c r="A35" s="2" t="s">
        <v>73</v>
      </c>
      <c r="B35" s="59">
        <v>75</v>
      </c>
      <c r="C35" s="59">
        <v>37</v>
      </c>
      <c r="D35" s="197"/>
      <c r="E35" s="59">
        <v>840</v>
      </c>
      <c r="F35" s="59">
        <v>604</v>
      </c>
      <c r="G35" s="59"/>
      <c r="H35" s="59">
        <v>915</v>
      </c>
      <c r="I35" s="59">
        <v>641</v>
      </c>
      <c r="J35" s="59">
        <v>1556</v>
      </c>
      <c r="K35" s="59">
        <v>1.9057650617903903</v>
      </c>
    </row>
    <row r="36" spans="1:15" ht="24" customHeight="1" x14ac:dyDescent="0.2">
      <c r="A36" s="89"/>
      <c r="B36" s="19"/>
      <c r="C36" s="19"/>
      <c r="D36" s="19"/>
      <c r="E36" s="19"/>
      <c r="F36" s="19"/>
      <c r="G36" s="19"/>
      <c r="H36" s="19"/>
      <c r="I36" s="19"/>
      <c r="J36" s="19"/>
      <c r="K36" s="6"/>
      <c r="L36" s="6"/>
      <c r="M36" s="6"/>
      <c r="N36" s="6"/>
      <c r="O36" s="6"/>
    </row>
    <row r="37" spans="1:15" ht="34.5" customHeight="1" x14ac:dyDescent="0.2">
      <c r="A37" s="284" t="s">
        <v>235</v>
      </c>
      <c r="B37" s="285"/>
      <c r="C37" s="285"/>
      <c r="D37" s="285"/>
      <c r="E37" s="285"/>
      <c r="F37" s="285"/>
      <c r="G37" s="285"/>
      <c r="H37" s="285"/>
      <c r="I37" s="285"/>
      <c r="J37" s="285"/>
      <c r="K37" s="310"/>
      <c r="L37" s="310"/>
      <c r="M37" s="54"/>
      <c r="N37" s="54"/>
      <c r="O37" s="54"/>
    </row>
  </sheetData>
  <mergeCells count="5">
    <mergeCell ref="A37:L37"/>
    <mergeCell ref="A1:L1"/>
    <mergeCell ref="B4:C4"/>
    <mergeCell ref="E4:F4"/>
    <mergeCell ref="A3:K3"/>
  </mergeCells>
  <phoneticPr fontId="19" type="noConversion"/>
  <conditionalFormatting sqref="B6:J35">
    <cfRule type="cellIs" dxfId="4" priority="2" stopIfTrue="1" operator="between">
      <formula>1</formula>
      <formula>2</formula>
    </cfRule>
  </conditionalFormatting>
  <conditionalFormatting sqref="B6:C35 E6:F35 H6:J35">
    <cfRule type="cellIs" dxfId="3" priority="1" stopIfTrue="1" operator="equal">
      <formula>0</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zoomScaleNormal="100" workbookViewId="0">
      <selection sqref="A1:K1"/>
    </sheetView>
  </sheetViews>
  <sheetFormatPr defaultRowHeight="12.75" x14ac:dyDescent="0.2"/>
  <cols>
    <col min="1" max="1" width="21.42578125" customWidth="1"/>
    <col min="2" max="3" width="7.7109375" customWidth="1"/>
    <col min="4" max="4" width="1.7109375" customWidth="1"/>
    <col min="5" max="6" width="7.7109375" customWidth="1"/>
    <col min="7" max="7" width="1.7109375" customWidth="1"/>
    <col min="8" max="11" width="7.7109375" customWidth="1"/>
  </cols>
  <sheetData>
    <row r="1" spans="1:11" ht="27" customHeight="1" x14ac:dyDescent="0.2">
      <c r="A1" s="311" t="s">
        <v>222</v>
      </c>
      <c r="B1" s="286"/>
      <c r="C1" s="286"/>
      <c r="D1" s="286"/>
      <c r="E1" s="286"/>
      <c r="F1" s="286"/>
      <c r="G1" s="286"/>
      <c r="H1" s="286"/>
      <c r="I1" s="286"/>
      <c r="J1" s="286"/>
      <c r="K1" s="279"/>
    </row>
    <row r="2" spans="1:11" ht="7.5" customHeight="1" x14ac:dyDescent="0.2">
      <c r="A2" s="23"/>
      <c r="B2" s="26"/>
      <c r="C2" s="26"/>
      <c r="D2" s="26"/>
      <c r="E2" s="26"/>
      <c r="F2" s="26"/>
      <c r="G2" s="26"/>
      <c r="H2" s="26"/>
      <c r="I2" s="26"/>
      <c r="J2" s="26"/>
    </row>
    <row r="3" spans="1:11" ht="24.75" customHeight="1" x14ac:dyDescent="0.2">
      <c r="A3" s="283" t="s">
        <v>223</v>
      </c>
      <c r="B3" s="280"/>
      <c r="C3" s="280"/>
      <c r="D3" s="280"/>
      <c r="E3" s="280"/>
      <c r="F3" s="280"/>
      <c r="G3" s="280"/>
      <c r="H3" s="280"/>
      <c r="I3" s="280"/>
      <c r="J3" s="280"/>
      <c r="K3" s="289"/>
    </row>
    <row r="4" spans="1:11" ht="16.5" customHeight="1" x14ac:dyDescent="0.2">
      <c r="A4" s="15" t="s">
        <v>76</v>
      </c>
      <c r="B4" s="270" t="s">
        <v>4</v>
      </c>
      <c r="C4" s="270"/>
      <c r="D4" s="12"/>
      <c r="E4" s="270" t="s">
        <v>145</v>
      </c>
      <c r="F4" s="270"/>
      <c r="G4" s="12"/>
      <c r="H4" s="270" t="s">
        <v>3</v>
      </c>
      <c r="I4" s="270"/>
      <c r="J4" s="270"/>
      <c r="K4" s="158"/>
    </row>
    <row r="5" spans="1:11" ht="25.5" customHeight="1" x14ac:dyDescent="0.2">
      <c r="A5" s="5" t="s">
        <v>85</v>
      </c>
      <c r="B5" s="10" t="s">
        <v>45</v>
      </c>
      <c r="C5" s="10" t="s">
        <v>46</v>
      </c>
      <c r="D5" s="10"/>
      <c r="E5" s="10" t="s">
        <v>45</v>
      </c>
      <c r="F5" s="10" t="s">
        <v>46</v>
      </c>
      <c r="G5" s="10"/>
      <c r="H5" s="10" t="s">
        <v>45</v>
      </c>
      <c r="I5" s="10" t="s">
        <v>46</v>
      </c>
      <c r="J5" s="45" t="s">
        <v>31</v>
      </c>
      <c r="K5" s="45" t="s">
        <v>74</v>
      </c>
    </row>
    <row r="6" spans="1:11" ht="18.75" customHeight="1" x14ac:dyDescent="0.2">
      <c r="A6" s="99" t="s">
        <v>19</v>
      </c>
      <c r="B6" s="100">
        <v>9620</v>
      </c>
      <c r="C6" s="100">
        <v>3427</v>
      </c>
      <c r="D6" s="100"/>
      <c r="E6" s="100">
        <v>22167</v>
      </c>
      <c r="F6" s="100">
        <v>11881</v>
      </c>
      <c r="G6" s="100"/>
      <c r="H6" s="100">
        <v>31787</v>
      </c>
      <c r="I6" s="100">
        <v>15308</v>
      </c>
      <c r="J6" s="100">
        <v>47095</v>
      </c>
      <c r="K6" s="100">
        <v>100.00000000000001</v>
      </c>
    </row>
    <row r="7" spans="1:11" ht="18.75" customHeight="1" x14ac:dyDescent="0.2">
      <c r="A7" s="57" t="s">
        <v>18</v>
      </c>
      <c r="B7" s="100">
        <v>2527</v>
      </c>
      <c r="C7" s="100">
        <v>689</v>
      </c>
      <c r="D7" s="97"/>
      <c r="E7" s="100">
        <v>5600</v>
      </c>
      <c r="F7" s="100">
        <v>2790</v>
      </c>
      <c r="G7" s="100"/>
      <c r="H7" s="100">
        <v>8127</v>
      </c>
      <c r="I7" s="100">
        <v>3479</v>
      </c>
      <c r="J7" s="100">
        <v>11606</v>
      </c>
      <c r="K7" s="100">
        <v>24.643805074848711</v>
      </c>
    </row>
    <row r="8" spans="1:11" x14ac:dyDescent="0.2">
      <c r="A8" s="1" t="s">
        <v>47</v>
      </c>
      <c r="B8" s="4">
        <v>2527</v>
      </c>
      <c r="C8" s="4">
        <v>689</v>
      </c>
      <c r="D8" s="183"/>
      <c r="E8" s="4">
        <v>5600</v>
      </c>
      <c r="F8" s="4">
        <v>2790</v>
      </c>
      <c r="G8" s="85"/>
      <c r="H8" s="4">
        <v>8127</v>
      </c>
      <c r="I8" s="4">
        <v>3479</v>
      </c>
      <c r="J8" s="4">
        <v>11606</v>
      </c>
      <c r="K8" s="19">
        <v>24.643805074848711</v>
      </c>
    </row>
    <row r="9" spans="1:11" ht="18.75" customHeight="1" x14ac:dyDescent="0.2">
      <c r="A9" s="14" t="s">
        <v>48</v>
      </c>
      <c r="B9" s="102">
        <v>2245</v>
      </c>
      <c r="C9" s="102">
        <v>872</v>
      </c>
      <c r="D9" s="102"/>
      <c r="E9" s="102">
        <v>4017</v>
      </c>
      <c r="F9" s="102">
        <v>2087</v>
      </c>
      <c r="G9" s="102"/>
      <c r="H9" s="102">
        <v>6262</v>
      </c>
      <c r="I9" s="102">
        <v>2959</v>
      </c>
      <c r="J9" s="102">
        <v>9221</v>
      </c>
      <c r="K9" s="100">
        <v>19.579573203100118</v>
      </c>
    </row>
    <row r="10" spans="1:11" x14ac:dyDescent="0.2">
      <c r="A10" s="11" t="s">
        <v>49</v>
      </c>
      <c r="B10" s="4">
        <v>262</v>
      </c>
      <c r="C10" s="4">
        <v>105</v>
      </c>
      <c r="D10" s="183"/>
      <c r="E10" s="4">
        <v>724</v>
      </c>
      <c r="F10" s="4">
        <v>359</v>
      </c>
      <c r="G10" s="85"/>
      <c r="H10" s="4">
        <v>986</v>
      </c>
      <c r="I10" s="4">
        <v>464</v>
      </c>
      <c r="J10" s="4">
        <v>1450</v>
      </c>
      <c r="K10" s="19">
        <v>3.0788831086102557</v>
      </c>
    </row>
    <row r="11" spans="1:11" x14ac:dyDescent="0.2">
      <c r="A11" s="3" t="s">
        <v>50</v>
      </c>
      <c r="B11" s="4">
        <v>520</v>
      </c>
      <c r="C11" s="4">
        <v>197</v>
      </c>
      <c r="D11" s="183"/>
      <c r="E11" s="4">
        <v>798</v>
      </c>
      <c r="F11" s="4">
        <v>405</v>
      </c>
      <c r="G11" s="85"/>
      <c r="H11" s="4">
        <v>1318</v>
      </c>
      <c r="I11" s="4">
        <v>602</v>
      </c>
      <c r="J11" s="4">
        <v>1920</v>
      </c>
      <c r="K11" s="19">
        <v>4.0768659093322013</v>
      </c>
    </row>
    <row r="12" spans="1:11" x14ac:dyDescent="0.2">
      <c r="A12" s="3" t="s">
        <v>51</v>
      </c>
      <c r="B12" s="4">
        <v>589</v>
      </c>
      <c r="C12" s="4">
        <v>219</v>
      </c>
      <c r="D12" s="183"/>
      <c r="E12" s="4">
        <v>1065</v>
      </c>
      <c r="F12" s="4">
        <v>605</v>
      </c>
      <c r="G12" s="85"/>
      <c r="H12" s="4">
        <v>1654</v>
      </c>
      <c r="I12" s="4">
        <v>824</v>
      </c>
      <c r="J12" s="4">
        <v>2478</v>
      </c>
      <c r="K12" s="19">
        <v>5.2617050642318715</v>
      </c>
    </row>
    <row r="13" spans="1:11" x14ac:dyDescent="0.2">
      <c r="A13" s="3" t="s">
        <v>119</v>
      </c>
      <c r="B13" s="4">
        <v>405</v>
      </c>
      <c r="C13" s="4">
        <v>171</v>
      </c>
      <c r="D13" s="183"/>
      <c r="E13" s="4">
        <v>642</v>
      </c>
      <c r="F13" s="4">
        <v>355</v>
      </c>
      <c r="G13" s="85"/>
      <c r="H13" s="4">
        <v>1047</v>
      </c>
      <c r="I13" s="4">
        <v>526</v>
      </c>
      <c r="J13" s="4">
        <v>1573</v>
      </c>
      <c r="K13" s="19">
        <v>3.3400573309268502</v>
      </c>
    </row>
    <row r="14" spans="1:11" x14ac:dyDescent="0.2">
      <c r="A14" s="3" t="s">
        <v>52</v>
      </c>
      <c r="B14" s="4">
        <v>469</v>
      </c>
      <c r="C14" s="4">
        <v>180</v>
      </c>
      <c r="D14" s="183"/>
      <c r="E14" s="4">
        <v>788</v>
      </c>
      <c r="F14" s="4">
        <v>363</v>
      </c>
      <c r="G14" s="85"/>
      <c r="H14" s="4">
        <v>1257</v>
      </c>
      <c r="I14" s="4">
        <v>543</v>
      </c>
      <c r="J14" s="4">
        <v>1800</v>
      </c>
      <c r="K14" s="19">
        <v>3.822061789998938</v>
      </c>
    </row>
    <row r="15" spans="1:11" ht="18.75" customHeight="1" x14ac:dyDescent="0.2">
      <c r="A15" s="83" t="s">
        <v>53</v>
      </c>
      <c r="B15" s="102">
        <v>628</v>
      </c>
      <c r="C15" s="102">
        <v>212</v>
      </c>
      <c r="D15" s="102"/>
      <c r="E15" s="102">
        <v>1621</v>
      </c>
      <c r="F15" s="102">
        <v>821</v>
      </c>
      <c r="G15" s="102"/>
      <c r="H15" s="102">
        <v>2249</v>
      </c>
      <c r="I15" s="102">
        <v>1033</v>
      </c>
      <c r="J15" s="102">
        <v>3282</v>
      </c>
      <c r="K15" s="100">
        <v>6.9688926637647306</v>
      </c>
    </row>
    <row r="16" spans="1:11" x14ac:dyDescent="0.2">
      <c r="A16" s="3" t="s">
        <v>54</v>
      </c>
      <c r="B16" s="4">
        <v>274</v>
      </c>
      <c r="C16" s="4">
        <v>81</v>
      </c>
      <c r="D16" s="183"/>
      <c r="E16" s="4">
        <v>773</v>
      </c>
      <c r="F16" s="4">
        <v>328</v>
      </c>
      <c r="G16" s="85"/>
      <c r="H16" s="4">
        <v>1047</v>
      </c>
      <c r="I16" s="4">
        <v>409</v>
      </c>
      <c r="J16" s="4">
        <v>1456</v>
      </c>
      <c r="K16" s="19">
        <v>3.091623314576919</v>
      </c>
    </row>
    <row r="17" spans="1:11" x14ac:dyDescent="0.2">
      <c r="A17" s="3" t="s">
        <v>55</v>
      </c>
      <c r="B17" s="4">
        <v>129</v>
      </c>
      <c r="C17" s="4">
        <v>45</v>
      </c>
      <c r="D17" s="183"/>
      <c r="E17" s="4">
        <v>263</v>
      </c>
      <c r="F17" s="4">
        <v>148</v>
      </c>
      <c r="G17" s="85"/>
      <c r="H17" s="4">
        <v>392</v>
      </c>
      <c r="I17" s="4">
        <v>193</v>
      </c>
      <c r="J17" s="4">
        <v>585</v>
      </c>
      <c r="K17" s="19">
        <v>1.2421700817496548</v>
      </c>
    </row>
    <row r="18" spans="1:11" x14ac:dyDescent="0.2">
      <c r="A18" s="3" t="s">
        <v>56</v>
      </c>
      <c r="B18" s="4">
        <v>201</v>
      </c>
      <c r="C18" s="4">
        <v>79</v>
      </c>
      <c r="D18" s="183"/>
      <c r="E18" s="4">
        <v>463</v>
      </c>
      <c r="F18" s="4">
        <v>284</v>
      </c>
      <c r="G18" s="85"/>
      <c r="H18" s="4">
        <v>664</v>
      </c>
      <c r="I18" s="4">
        <v>363</v>
      </c>
      <c r="J18" s="4">
        <v>1027</v>
      </c>
      <c r="K18" s="19">
        <v>2.1806985879605052</v>
      </c>
    </row>
    <row r="19" spans="1:11" x14ac:dyDescent="0.2">
      <c r="A19" s="3" t="s">
        <v>57</v>
      </c>
      <c r="B19" s="4">
        <v>24</v>
      </c>
      <c r="C19" s="4">
        <v>7</v>
      </c>
      <c r="D19" s="183"/>
      <c r="E19" s="4">
        <v>122</v>
      </c>
      <c r="F19" s="4">
        <v>61</v>
      </c>
      <c r="G19" s="85"/>
      <c r="H19" s="4">
        <v>146</v>
      </c>
      <c r="I19" s="4">
        <v>68</v>
      </c>
      <c r="J19" s="4">
        <v>214</v>
      </c>
      <c r="K19" s="19">
        <v>0.4544006794776515</v>
      </c>
    </row>
    <row r="20" spans="1:11" ht="18.75" customHeight="1" x14ac:dyDescent="0.2">
      <c r="A20" s="83" t="s">
        <v>58</v>
      </c>
      <c r="B20" s="102">
        <v>1434</v>
      </c>
      <c r="C20" s="102">
        <v>448</v>
      </c>
      <c r="D20" s="102"/>
      <c r="E20" s="102">
        <v>3265</v>
      </c>
      <c r="F20" s="102">
        <v>1786</v>
      </c>
      <c r="G20" s="102"/>
      <c r="H20" s="102">
        <v>4699</v>
      </c>
      <c r="I20" s="102">
        <v>2234</v>
      </c>
      <c r="J20" s="102">
        <v>6933</v>
      </c>
      <c r="K20" s="100">
        <v>14.721307994479243</v>
      </c>
    </row>
    <row r="21" spans="1:11" x14ac:dyDescent="0.2">
      <c r="A21" s="3" t="s">
        <v>59</v>
      </c>
      <c r="B21" s="4">
        <v>105</v>
      </c>
      <c r="C21" s="4">
        <v>39</v>
      </c>
      <c r="D21" s="183"/>
      <c r="E21" s="4">
        <v>334</v>
      </c>
      <c r="F21" s="4">
        <v>205</v>
      </c>
      <c r="G21" s="85"/>
      <c r="H21" s="4">
        <v>439</v>
      </c>
      <c r="I21" s="4">
        <v>244</v>
      </c>
      <c r="J21" s="4">
        <v>683</v>
      </c>
      <c r="K21" s="19">
        <v>1.4502601125384862</v>
      </c>
    </row>
    <row r="22" spans="1:11" x14ac:dyDescent="0.2">
      <c r="A22" s="21" t="s">
        <v>60</v>
      </c>
      <c r="B22" s="4">
        <v>1329</v>
      </c>
      <c r="C22" s="4">
        <v>409</v>
      </c>
      <c r="D22" s="183"/>
      <c r="E22" s="4">
        <v>2931</v>
      </c>
      <c r="F22" s="4">
        <v>1581</v>
      </c>
      <c r="G22" s="85"/>
      <c r="H22" s="4">
        <v>4260</v>
      </c>
      <c r="I22" s="4">
        <v>1990</v>
      </c>
      <c r="J22" s="4">
        <v>6250</v>
      </c>
      <c r="K22" s="19">
        <v>13.27104788194076</v>
      </c>
    </row>
    <row r="23" spans="1:11" ht="18.75" customHeight="1" x14ac:dyDescent="0.2">
      <c r="A23" s="83" t="s">
        <v>61</v>
      </c>
      <c r="B23" s="102">
        <v>1663</v>
      </c>
      <c r="C23" s="102">
        <v>680</v>
      </c>
      <c r="D23" s="102"/>
      <c r="E23" s="102">
        <v>3999</v>
      </c>
      <c r="F23" s="102">
        <v>2348</v>
      </c>
      <c r="G23" s="102"/>
      <c r="H23" s="102">
        <v>5662</v>
      </c>
      <c r="I23" s="102">
        <v>3028</v>
      </c>
      <c r="J23" s="102">
        <v>8690</v>
      </c>
      <c r="K23" s="100">
        <v>18.45206497505043</v>
      </c>
    </row>
    <row r="24" spans="1:11" x14ac:dyDescent="0.2">
      <c r="A24" s="3" t="s">
        <v>62</v>
      </c>
      <c r="B24" s="4">
        <v>189</v>
      </c>
      <c r="C24" s="4">
        <v>63</v>
      </c>
      <c r="D24" s="183"/>
      <c r="E24" s="4">
        <v>561</v>
      </c>
      <c r="F24" s="4">
        <v>343</v>
      </c>
      <c r="G24" s="85"/>
      <c r="H24" s="4">
        <v>750</v>
      </c>
      <c r="I24" s="4">
        <v>406</v>
      </c>
      <c r="J24" s="4">
        <v>1156</v>
      </c>
      <c r="K24" s="19">
        <v>2.4546130162437598</v>
      </c>
    </row>
    <row r="25" spans="1:11" x14ac:dyDescent="0.2">
      <c r="A25" s="3" t="s">
        <v>63</v>
      </c>
      <c r="B25" s="4">
        <v>1474</v>
      </c>
      <c r="C25" s="4">
        <v>617</v>
      </c>
      <c r="D25" s="183"/>
      <c r="E25" s="4">
        <v>3438</v>
      </c>
      <c r="F25" s="4">
        <v>2005</v>
      </c>
      <c r="G25" s="85"/>
      <c r="H25" s="4">
        <v>4912</v>
      </c>
      <c r="I25" s="4">
        <v>2622</v>
      </c>
      <c r="J25" s="4">
        <v>7534</v>
      </c>
      <c r="K25" s="19">
        <v>15.997451958806666</v>
      </c>
    </row>
    <row r="26" spans="1:11" ht="18.75" customHeight="1" x14ac:dyDescent="0.2">
      <c r="A26" s="83" t="s">
        <v>64</v>
      </c>
      <c r="B26" s="102">
        <v>687</v>
      </c>
      <c r="C26" s="102">
        <v>290</v>
      </c>
      <c r="D26" s="102"/>
      <c r="E26" s="102">
        <v>1986</v>
      </c>
      <c r="F26" s="102">
        <v>913</v>
      </c>
      <c r="G26" s="102"/>
      <c r="H26" s="102">
        <v>2673</v>
      </c>
      <c r="I26" s="102">
        <v>1203</v>
      </c>
      <c r="J26" s="102">
        <v>3876</v>
      </c>
      <c r="K26" s="100">
        <v>8.2301730544643803</v>
      </c>
    </row>
    <row r="27" spans="1:11" x14ac:dyDescent="0.2">
      <c r="A27" s="3" t="s">
        <v>65</v>
      </c>
      <c r="B27" s="4">
        <v>208</v>
      </c>
      <c r="C27" s="4">
        <v>69</v>
      </c>
      <c r="D27" s="183"/>
      <c r="E27" s="4">
        <v>570</v>
      </c>
      <c r="F27" s="4">
        <v>219</v>
      </c>
      <c r="G27" s="85"/>
      <c r="H27" s="4">
        <v>778</v>
      </c>
      <c r="I27" s="4">
        <v>288</v>
      </c>
      <c r="J27" s="4">
        <v>1066</v>
      </c>
      <c r="K27" s="19">
        <v>2.2635099267438159</v>
      </c>
    </row>
    <row r="28" spans="1:11" x14ac:dyDescent="0.2">
      <c r="A28" s="1" t="s">
        <v>66</v>
      </c>
      <c r="B28" s="4">
        <v>245</v>
      </c>
      <c r="C28" s="4">
        <v>113</v>
      </c>
      <c r="D28" s="183"/>
      <c r="E28" s="4">
        <v>694</v>
      </c>
      <c r="F28" s="4">
        <v>307</v>
      </c>
      <c r="G28" s="85"/>
      <c r="H28" s="4">
        <v>939</v>
      </c>
      <c r="I28" s="4">
        <v>420</v>
      </c>
      <c r="J28" s="4">
        <v>1359</v>
      </c>
      <c r="K28" s="19">
        <v>2.8856566514491986</v>
      </c>
    </row>
    <row r="29" spans="1:11" x14ac:dyDescent="0.2">
      <c r="A29" s="1" t="s">
        <v>67</v>
      </c>
      <c r="B29" s="4">
        <v>234</v>
      </c>
      <c r="C29" s="4">
        <v>108</v>
      </c>
      <c r="D29" s="183"/>
      <c r="E29" s="4">
        <v>722</v>
      </c>
      <c r="F29" s="4">
        <v>387</v>
      </c>
      <c r="G29" s="85"/>
      <c r="H29" s="4">
        <v>956</v>
      </c>
      <c r="I29" s="4">
        <v>495</v>
      </c>
      <c r="J29" s="4">
        <v>1451</v>
      </c>
      <c r="K29" s="19">
        <v>3.0810064762713663</v>
      </c>
    </row>
    <row r="30" spans="1:11" ht="18.75" customHeight="1" x14ac:dyDescent="0.2">
      <c r="A30" s="14" t="s">
        <v>68</v>
      </c>
      <c r="B30" s="102">
        <v>249</v>
      </c>
      <c r="C30" s="102">
        <v>115</v>
      </c>
      <c r="D30" s="102"/>
      <c r="E30" s="102">
        <v>783</v>
      </c>
      <c r="F30" s="102">
        <v>511</v>
      </c>
      <c r="G30" s="102"/>
      <c r="H30" s="102">
        <v>1032</v>
      </c>
      <c r="I30" s="102">
        <v>626</v>
      </c>
      <c r="J30" s="102">
        <v>1658</v>
      </c>
      <c r="K30" s="100">
        <v>3.5205435821212445</v>
      </c>
    </row>
    <row r="31" spans="1:11" x14ac:dyDescent="0.2">
      <c r="A31" s="1" t="s">
        <v>69</v>
      </c>
      <c r="B31" s="4">
        <v>214</v>
      </c>
      <c r="C31" s="4">
        <v>97</v>
      </c>
      <c r="D31" s="183"/>
      <c r="E31" s="4">
        <v>523</v>
      </c>
      <c r="F31" s="4">
        <v>323</v>
      </c>
      <c r="G31" s="85"/>
      <c r="H31" s="4">
        <v>737</v>
      </c>
      <c r="I31" s="4">
        <v>420</v>
      </c>
      <c r="J31" s="4">
        <v>1157</v>
      </c>
      <c r="K31" s="19">
        <v>2.456736383904873</v>
      </c>
    </row>
    <row r="32" spans="1:11" x14ac:dyDescent="0.2">
      <c r="A32" s="1" t="s">
        <v>70</v>
      </c>
      <c r="B32" s="4">
        <v>35</v>
      </c>
      <c r="C32" s="4">
        <v>18</v>
      </c>
      <c r="D32" s="183"/>
      <c r="E32" s="4">
        <v>260</v>
      </c>
      <c r="F32" s="4">
        <v>188</v>
      </c>
      <c r="G32" s="85"/>
      <c r="H32" s="4">
        <v>295</v>
      </c>
      <c r="I32" s="4">
        <v>206</v>
      </c>
      <c r="J32" s="4">
        <v>501</v>
      </c>
      <c r="K32" s="19">
        <v>1.0638071982163713</v>
      </c>
    </row>
    <row r="33" spans="1:11" ht="18.75" customHeight="1" x14ac:dyDescent="0.2">
      <c r="A33" s="14" t="s">
        <v>71</v>
      </c>
      <c r="B33" s="102">
        <v>187</v>
      </c>
      <c r="C33" s="102">
        <v>121</v>
      </c>
      <c r="D33" s="102"/>
      <c r="E33" s="102">
        <v>896</v>
      </c>
      <c r="F33" s="102">
        <v>625</v>
      </c>
      <c r="G33" s="102"/>
      <c r="H33" s="102">
        <v>1083</v>
      </c>
      <c r="I33" s="102">
        <v>746</v>
      </c>
      <c r="J33" s="102">
        <v>1829</v>
      </c>
      <c r="K33" s="100">
        <v>3.8836394521711433</v>
      </c>
    </row>
    <row r="34" spans="1:11" x14ac:dyDescent="0.2">
      <c r="A34" s="1" t="s">
        <v>72</v>
      </c>
      <c r="B34" s="4">
        <v>105</v>
      </c>
      <c r="C34" s="4">
        <v>85</v>
      </c>
      <c r="D34" s="183"/>
      <c r="E34" s="4">
        <v>386</v>
      </c>
      <c r="F34" s="4">
        <v>354</v>
      </c>
      <c r="G34" s="85"/>
      <c r="H34" s="4">
        <v>491</v>
      </c>
      <c r="I34" s="4">
        <v>439</v>
      </c>
      <c r="J34" s="4">
        <v>930</v>
      </c>
      <c r="K34" s="19">
        <v>1.9747319248327848</v>
      </c>
    </row>
    <row r="35" spans="1:11" x14ac:dyDescent="0.2">
      <c r="A35" s="2" t="s">
        <v>73</v>
      </c>
      <c r="B35" s="59">
        <v>82</v>
      </c>
      <c r="C35" s="59">
        <v>36</v>
      </c>
      <c r="D35" s="197"/>
      <c r="E35" s="59">
        <v>510</v>
      </c>
      <c r="F35" s="59">
        <v>271</v>
      </c>
      <c r="G35" s="88"/>
      <c r="H35" s="59">
        <v>592</v>
      </c>
      <c r="I35" s="59">
        <v>307</v>
      </c>
      <c r="J35" s="59">
        <v>899</v>
      </c>
      <c r="K35" s="59">
        <v>1.9089075273383587</v>
      </c>
    </row>
    <row r="36" spans="1:11" ht="24.75" customHeight="1" x14ac:dyDescent="0.2">
      <c r="A36" s="89"/>
      <c r="B36" s="19"/>
      <c r="C36" s="19"/>
      <c r="D36" s="19"/>
      <c r="E36" s="19"/>
      <c r="F36" s="19"/>
      <c r="G36" s="19"/>
      <c r="H36" s="19"/>
      <c r="I36" s="19"/>
      <c r="J36" s="19"/>
    </row>
    <row r="37" spans="1:11" ht="23.25" customHeight="1" x14ac:dyDescent="0.2">
      <c r="A37" s="291" t="s">
        <v>236</v>
      </c>
      <c r="B37" s="291"/>
      <c r="C37" s="291"/>
      <c r="D37" s="291"/>
      <c r="E37" s="291"/>
      <c r="F37" s="291"/>
      <c r="G37" s="291"/>
      <c r="H37" s="291"/>
      <c r="I37" s="291"/>
      <c r="J37" s="291"/>
      <c r="K37" s="291"/>
    </row>
    <row r="42" spans="1:11" ht="24.75" customHeight="1" x14ac:dyDescent="0.2"/>
  </sheetData>
  <mergeCells count="6">
    <mergeCell ref="A37:K37"/>
    <mergeCell ref="A1:K1"/>
    <mergeCell ref="B4:C4"/>
    <mergeCell ref="E4:F4"/>
    <mergeCell ref="H4:J4"/>
    <mergeCell ref="A3:K3"/>
  </mergeCells>
  <phoneticPr fontId="19" type="noConversion"/>
  <conditionalFormatting sqref="B6:C35 E6:F35 H6:J35">
    <cfRule type="cellIs" dxfId="2" priority="1"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zoomScaleNormal="100" workbookViewId="0">
      <selection sqref="A1:J1"/>
    </sheetView>
  </sheetViews>
  <sheetFormatPr defaultRowHeight="12.75" x14ac:dyDescent="0.2"/>
  <cols>
    <col min="1" max="1" width="22" customWidth="1"/>
    <col min="2" max="5" width="10.7109375" customWidth="1"/>
  </cols>
  <sheetData>
    <row r="1" spans="1:23" ht="27" customHeight="1" x14ac:dyDescent="0.2">
      <c r="A1" s="278" t="s">
        <v>225</v>
      </c>
      <c r="B1" s="279"/>
      <c r="C1" s="279"/>
      <c r="D1" s="279"/>
      <c r="E1" s="277"/>
      <c r="F1" s="277"/>
    </row>
    <row r="2" spans="1:23" ht="7.5" customHeight="1" x14ac:dyDescent="0.2">
      <c r="A2" s="71" t="s">
        <v>105</v>
      </c>
      <c r="B2" s="72"/>
      <c r="C2" s="72"/>
      <c r="D2" s="72"/>
      <c r="E2" s="72"/>
    </row>
    <row r="3" spans="1:23" ht="27" customHeight="1" x14ac:dyDescent="0.2">
      <c r="A3" s="283" t="s">
        <v>226</v>
      </c>
      <c r="B3" s="281"/>
      <c r="C3" s="281"/>
      <c r="D3" s="281"/>
      <c r="E3" s="289"/>
    </row>
    <row r="4" spans="1:23" ht="18.75" customHeight="1" x14ac:dyDescent="0.2">
      <c r="A4" s="74" t="s">
        <v>224</v>
      </c>
      <c r="B4" s="75"/>
      <c r="C4" s="55" t="s">
        <v>11</v>
      </c>
      <c r="D4" s="55" t="s">
        <v>13</v>
      </c>
      <c r="E4" s="55" t="s">
        <v>3</v>
      </c>
    </row>
    <row r="5" spans="1:23" ht="16.5" customHeight="1" x14ac:dyDescent="0.2">
      <c r="A5" s="131" t="s">
        <v>132</v>
      </c>
      <c r="C5" s="210">
        <v>5</v>
      </c>
      <c r="D5" s="210">
        <v>4</v>
      </c>
      <c r="E5" s="126">
        <v>9</v>
      </c>
      <c r="F5" s="209"/>
      <c r="G5" s="209"/>
      <c r="H5" s="6"/>
      <c r="I5" s="6"/>
      <c r="J5" s="6"/>
      <c r="K5" s="6"/>
      <c r="L5" s="6"/>
      <c r="M5" s="6"/>
      <c r="N5" s="6"/>
      <c r="O5" s="6"/>
      <c r="P5" s="6"/>
      <c r="Q5" s="6"/>
      <c r="R5" s="6"/>
      <c r="S5" s="6"/>
      <c r="T5" s="6"/>
      <c r="U5" s="6"/>
      <c r="V5" s="6"/>
      <c r="W5" s="6"/>
    </row>
    <row r="6" spans="1:23" ht="16.5" customHeight="1" x14ac:dyDescent="0.2">
      <c r="A6" s="21" t="s">
        <v>124</v>
      </c>
      <c r="C6" s="40">
        <v>5772</v>
      </c>
      <c r="D6" s="40">
        <v>913</v>
      </c>
      <c r="E6" s="126">
        <v>6685</v>
      </c>
    </row>
    <row r="7" spans="1:23" ht="16.5" customHeight="1" x14ac:dyDescent="0.2">
      <c r="A7" s="27" t="s">
        <v>125</v>
      </c>
      <c r="C7" s="40">
        <v>13792</v>
      </c>
      <c r="D7" s="40">
        <v>3005</v>
      </c>
      <c r="E7" s="126">
        <v>16797</v>
      </c>
    </row>
    <row r="8" spans="1:23" ht="16.5" customHeight="1" x14ac:dyDescent="0.2">
      <c r="A8" s="3" t="s">
        <v>126</v>
      </c>
      <c r="C8" s="40">
        <v>15247</v>
      </c>
      <c r="D8" s="40">
        <v>3752</v>
      </c>
      <c r="E8" s="126">
        <v>18999</v>
      </c>
    </row>
    <row r="9" spans="1:23" ht="16.5" customHeight="1" x14ac:dyDescent="0.2">
      <c r="A9" s="3" t="s">
        <v>127</v>
      </c>
      <c r="C9" s="40">
        <v>12267</v>
      </c>
      <c r="D9" s="40">
        <v>2872</v>
      </c>
      <c r="E9" s="126">
        <v>15139</v>
      </c>
    </row>
    <row r="10" spans="1:23" ht="16.5" customHeight="1" x14ac:dyDescent="0.2">
      <c r="A10" s="3" t="s">
        <v>128</v>
      </c>
      <c r="C10" s="40">
        <v>8264</v>
      </c>
      <c r="D10" s="39">
        <v>1927</v>
      </c>
      <c r="E10" s="126">
        <v>10191</v>
      </c>
    </row>
    <row r="11" spans="1:23" ht="16.5" customHeight="1" x14ac:dyDescent="0.2">
      <c r="A11" s="3" t="s">
        <v>129</v>
      </c>
      <c r="C11" s="40">
        <v>3472</v>
      </c>
      <c r="D11" s="168">
        <v>1025</v>
      </c>
      <c r="E11" s="137">
        <v>4497</v>
      </c>
    </row>
    <row r="12" spans="1:23" ht="16.5" customHeight="1" x14ac:dyDescent="0.2">
      <c r="A12" s="3" t="s">
        <v>133</v>
      </c>
      <c r="C12" s="41">
        <v>714</v>
      </c>
      <c r="D12" s="233">
        <v>366</v>
      </c>
      <c r="E12" s="137">
        <v>1080</v>
      </c>
    </row>
    <row r="13" spans="1:23" ht="16.5" customHeight="1" x14ac:dyDescent="0.2">
      <c r="A13" s="122" t="s">
        <v>3</v>
      </c>
      <c r="B13" s="128"/>
      <c r="C13" s="123">
        <v>59533</v>
      </c>
      <c r="D13" s="123">
        <v>13864</v>
      </c>
      <c r="E13" s="123">
        <v>73397</v>
      </c>
      <c r="G13" s="127"/>
    </row>
    <row r="14" spans="1:23" ht="24.75" customHeight="1" x14ac:dyDescent="0.2">
      <c r="A14" s="77"/>
      <c r="B14" s="43"/>
      <c r="C14" s="43"/>
      <c r="D14" s="43"/>
      <c r="E14" s="43"/>
    </row>
    <row r="15" spans="1:23" ht="25.5" customHeight="1" x14ac:dyDescent="0.2">
      <c r="A15" s="291" t="s">
        <v>178</v>
      </c>
      <c r="B15" s="291"/>
      <c r="C15" s="291"/>
      <c r="D15" s="291"/>
      <c r="E15" s="291"/>
    </row>
    <row r="16" spans="1:23" ht="12.75" customHeight="1" x14ac:dyDescent="0.2"/>
    <row r="17" spans="1:7" ht="14.25" customHeight="1" x14ac:dyDescent="0.2"/>
    <row r="18" spans="1:7" ht="12" customHeight="1" x14ac:dyDescent="0.2"/>
    <row r="19" spans="1:7" ht="27" customHeight="1" x14ac:dyDescent="0.2">
      <c r="A19" s="278" t="s">
        <v>227</v>
      </c>
      <c r="B19" s="279"/>
      <c r="C19" s="279"/>
      <c r="D19" s="279"/>
      <c r="E19" s="279"/>
      <c r="F19" s="277"/>
    </row>
    <row r="20" spans="1:7" ht="7.5" customHeight="1" x14ac:dyDescent="0.2">
      <c r="A20" s="71" t="s">
        <v>105</v>
      </c>
      <c r="B20" s="72"/>
      <c r="C20" s="72"/>
      <c r="D20" s="72"/>
      <c r="E20" s="17"/>
    </row>
    <row r="21" spans="1:7" ht="27" customHeight="1" x14ac:dyDescent="0.2">
      <c r="A21" s="285" t="s">
        <v>228</v>
      </c>
      <c r="B21" s="286"/>
      <c r="C21" s="286"/>
      <c r="D21" s="286"/>
      <c r="E21" s="286"/>
      <c r="F21" s="277"/>
    </row>
    <row r="22" spans="1:7" ht="27" customHeight="1" x14ac:dyDescent="0.2">
      <c r="A22" s="74" t="s">
        <v>229</v>
      </c>
      <c r="B22" s="55" t="s">
        <v>111</v>
      </c>
      <c r="C22" s="55" t="s">
        <v>112</v>
      </c>
      <c r="D22" s="55" t="s">
        <v>113</v>
      </c>
      <c r="E22" s="124" t="s">
        <v>82</v>
      </c>
    </row>
    <row r="23" spans="1:7" ht="16.5" customHeight="1" x14ac:dyDescent="0.2">
      <c r="A23" s="180" t="s">
        <v>155</v>
      </c>
      <c r="B23" s="40">
        <v>27692</v>
      </c>
      <c r="C23" s="40">
        <v>29435</v>
      </c>
      <c r="D23" s="39">
        <v>39</v>
      </c>
      <c r="E23" s="40">
        <v>57166</v>
      </c>
    </row>
    <row r="24" spans="1:7" ht="16.5" customHeight="1" x14ac:dyDescent="0.2">
      <c r="A24" s="181" t="s">
        <v>134</v>
      </c>
      <c r="B24" s="40">
        <v>20200</v>
      </c>
      <c r="C24" s="40">
        <v>21310</v>
      </c>
      <c r="D24" s="40">
        <v>33</v>
      </c>
      <c r="E24" s="40">
        <v>41543</v>
      </c>
    </row>
    <row r="25" spans="1:7" ht="16.5" customHeight="1" x14ac:dyDescent="0.2">
      <c r="A25" s="182" t="s">
        <v>135</v>
      </c>
      <c r="B25" s="40">
        <v>10929</v>
      </c>
      <c r="C25" s="39">
        <v>11538</v>
      </c>
      <c r="D25" s="40">
        <v>30</v>
      </c>
      <c r="E25" s="40">
        <v>22497</v>
      </c>
    </row>
    <row r="26" spans="1:7" ht="16.5" customHeight="1" x14ac:dyDescent="0.2">
      <c r="A26" s="125" t="s">
        <v>136</v>
      </c>
      <c r="B26" s="40">
        <v>4501</v>
      </c>
      <c r="C26" s="40">
        <v>4973</v>
      </c>
      <c r="D26" s="40">
        <v>17</v>
      </c>
      <c r="E26" s="40">
        <v>9491</v>
      </c>
    </row>
    <row r="27" spans="1:7" ht="16.5" customHeight="1" x14ac:dyDescent="0.2">
      <c r="A27" s="122" t="s">
        <v>3</v>
      </c>
      <c r="B27" s="123">
        <v>63322</v>
      </c>
      <c r="C27" s="123">
        <v>67256</v>
      </c>
      <c r="D27" s="123">
        <v>119</v>
      </c>
      <c r="E27" s="123">
        <v>130697</v>
      </c>
      <c r="G27" s="127"/>
    </row>
    <row r="28" spans="1:7" ht="24" customHeight="1" x14ac:dyDescent="0.2">
      <c r="A28" s="47"/>
      <c r="B28" s="43"/>
      <c r="C28" s="43"/>
      <c r="D28" s="43"/>
      <c r="E28" s="43"/>
    </row>
    <row r="29" spans="1:7" ht="15" customHeight="1" x14ac:dyDescent="0.2">
      <c r="A29" s="170"/>
    </row>
    <row r="33" spans="1:1" x14ac:dyDescent="0.2">
      <c r="A33" s="162"/>
    </row>
  </sheetData>
  <mergeCells count="5">
    <mergeCell ref="A19:F19"/>
    <mergeCell ref="A3:E3"/>
    <mergeCell ref="A1:F1"/>
    <mergeCell ref="A21:F21"/>
    <mergeCell ref="A15:E15"/>
  </mergeCells>
  <phoneticPr fontId="19" type="noConversion"/>
  <conditionalFormatting sqref="C5:E13">
    <cfRule type="cellIs" dxfId="1" priority="1" operator="equal">
      <formula>0</formula>
    </cfRule>
    <cfRule type="cellIs" dxfId="0" priority="2"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workbookViewId="0">
      <selection sqref="A1:J1"/>
    </sheetView>
  </sheetViews>
  <sheetFormatPr defaultRowHeight="12.75" x14ac:dyDescent="0.2"/>
  <cols>
    <col min="1" max="1" width="20.140625" customWidth="1"/>
    <col min="2" max="2" width="11.7109375" customWidth="1"/>
    <col min="3" max="3" width="12.42578125" customWidth="1"/>
    <col min="4" max="4" width="11.42578125" customWidth="1"/>
    <col min="5" max="5" width="11.5703125" customWidth="1"/>
    <col min="6" max="6" width="10.85546875" customWidth="1"/>
    <col min="7" max="7" width="11.5703125" customWidth="1"/>
    <col min="8" max="9" width="9.140625" hidden="1" customWidth="1"/>
    <col min="10" max="10" width="13.140625" hidden="1" customWidth="1"/>
    <col min="11" max="11" width="9.7109375" customWidth="1"/>
  </cols>
  <sheetData>
    <row r="1" spans="1:11" ht="27" customHeight="1" x14ac:dyDescent="0.2">
      <c r="A1" s="278" t="s">
        <v>179</v>
      </c>
      <c r="B1" s="278"/>
      <c r="C1" s="278"/>
      <c r="D1" s="278"/>
      <c r="E1" s="278"/>
      <c r="F1" s="278"/>
      <c r="G1" s="278"/>
      <c r="H1" s="278"/>
      <c r="I1" s="278"/>
      <c r="J1" s="278"/>
    </row>
    <row r="2" spans="1:11" ht="7.5" customHeight="1" x14ac:dyDescent="0.2">
      <c r="A2" s="71"/>
      <c r="B2" s="72"/>
      <c r="C2" s="72"/>
      <c r="D2" s="72"/>
      <c r="E2" s="72"/>
      <c r="F2" s="72"/>
      <c r="G2" s="72"/>
      <c r="H2" s="72"/>
      <c r="I2" s="72"/>
      <c r="J2" s="72"/>
    </row>
    <row r="3" spans="1:11" ht="27" customHeight="1" x14ac:dyDescent="0.2">
      <c r="A3" s="283" t="s">
        <v>180</v>
      </c>
      <c r="B3" s="281"/>
      <c r="C3" s="281"/>
      <c r="D3" s="281"/>
      <c r="E3" s="281"/>
      <c r="F3" s="281"/>
      <c r="G3" s="281"/>
      <c r="H3" s="281"/>
      <c r="I3" s="281"/>
      <c r="J3" s="281"/>
    </row>
    <row r="4" spans="1:11" ht="18.75" customHeight="1" x14ac:dyDescent="0.2">
      <c r="A4" s="5" t="s">
        <v>149</v>
      </c>
      <c r="B4" s="10" t="s">
        <v>2</v>
      </c>
      <c r="C4" s="10" t="s">
        <v>102</v>
      </c>
      <c r="D4" s="10" t="s">
        <v>77</v>
      </c>
      <c r="E4" s="10" t="s">
        <v>78</v>
      </c>
      <c r="F4" s="10" t="s">
        <v>79</v>
      </c>
      <c r="G4" s="10" t="s">
        <v>3</v>
      </c>
      <c r="H4" s="37"/>
      <c r="I4" s="37"/>
      <c r="J4" s="37"/>
    </row>
    <row r="5" spans="1:11" ht="18.75" customHeight="1" x14ac:dyDescent="0.2">
      <c r="A5" s="57" t="s">
        <v>29</v>
      </c>
      <c r="B5" s="113"/>
      <c r="C5" s="113"/>
      <c r="D5" s="19"/>
      <c r="E5" s="113"/>
      <c r="F5" s="19"/>
      <c r="G5" s="113"/>
      <c r="H5" s="6"/>
      <c r="I5" s="26"/>
      <c r="J5" s="6"/>
    </row>
    <row r="6" spans="1:11" ht="18.75" customHeight="1" x14ac:dyDescent="0.2">
      <c r="A6" s="114" t="s">
        <v>139</v>
      </c>
      <c r="B6" s="102">
        <v>403582</v>
      </c>
      <c r="C6" s="102">
        <v>73397</v>
      </c>
      <c r="D6" s="102">
        <v>270157</v>
      </c>
      <c r="E6" s="102">
        <v>7352</v>
      </c>
      <c r="F6" s="102">
        <v>17118</v>
      </c>
      <c r="G6" s="102">
        <v>403582</v>
      </c>
      <c r="H6" s="6"/>
      <c r="I6" s="26"/>
      <c r="J6" s="6"/>
    </row>
    <row r="7" spans="1:11" x14ac:dyDescent="0.2">
      <c r="A7" s="8" t="s">
        <v>11</v>
      </c>
      <c r="B7" s="4">
        <v>242384</v>
      </c>
      <c r="C7" s="4">
        <v>59533</v>
      </c>
      <c r="D7" s="4">
        <v>159659</v>
      </c>
      <c r="E7" s="4">
        <v>4559</v>
      </c>
      <c r="F7" s="4">
        <v>10027</v>
      </c>
      <c r="G7" s="4">
        <v>242384</v>
      </c>
      <c r="H7" s="6"/>
      <c r="I7" s="26"/>
      <c r="J7" s="6"/>
    </row>
    <row r="8" spans="1:11" x14ac:dyDescent="0.2">
      <c r="A8" s="8" t="s">
        <v>13</v>
      </c>
      <c r="B8" s="4">
        <v>161198</v>
      </c>
      <c r="C8" s="4">
        <v>13864</v>
      </c>
      <c r="D8" s="4">
        <v>110498</v>
      </c>
      <c r="E8" s="4">
        <v>2793</v>
      </c>
      <c r="F8" s="4">
        <v>7091</v>
      </c>
      <c r="G8" s="4">
        <v>161198</v>
      </c>
      <c r="H8" s="6"/>
      <c r="I8" s="26"/>
      <c r="J8" s="6"/>
    </row>
    <row r="9" spans="1:11" ht="18.75" customHeight="1" x14ac:dyDescent="0.2">
      <c r="A9" s="114" t="s">
        <v>97</v>
      </c>
      <c r="B9" s="102">
        <v>368282</v>
      </c>
      <c r="C9" s="102">
        <v>54175</v>
      </c>
      <c r="D9" s="102">
        <v>252640</v>
      </c>
      <c r="E9" s="102">
        <v>7021</v>
      </c>
      <c r="F9" s="102">
        <v>14720</v>
      </c>
      <c r="G9" s="102">
        <v>368282</v>
      </c>
      <c r="H9" s="27"/>
      <c r="I9" s="27"/>
      <c r="J9" s="27"/>
      <c r="K9" s="27"/>
    </row>
    <row r="10" spans="1:11" x14ac:dyDescent="0.2">
      <c r="A10" s="8" t="s">
        <v>11</v>
      </c>
      <c r="B10" s="4">
        <v>218840</v>
      </c>
      <c r="C10" s="4">
        <v>43948</v>
      </c>
      <c r="D10" s="4">
        <v>149192</v>
      </c>
      <c r="E10" s="4">
        <v>4424</v>
      </c>
      <c r="F10" s="4">
        <v>8702</v>
      </c>
      <c r="G10" s="4">
        <v>218840</v>
      </c>
      <c r="H10" s="27"/>
      <c r="I10" s="27"/>
      <c r="J10" s="27"/>
      <c r="K10" s="27"/>
    </row>
    <row r="11" spans="1:11" x14ac:dyDescent="0.2">
      <c r="A11" s="8" t="s">
        <v>13</v>
      </c>
      <c r="B11" s="4">
        <v>149442</v>
      </c>
      <c r="C11" s="4">
        <v>10227</v>
      </c>
      <c r="D11" s="4">
        <v>103448</v>
      </c>
      <c r="E11" s="4">
        <v>2597</v>
      </c>
      <c r="F11" s="4">
        <v>6018</v>
      </c>
      <c r="G11" s="4">
        <v>149442</v>
      </c>
      <c r="H11" s="27"/>
      <c r="I11" s="27"/>
      <c r="J11" s="27"/>
      <c r="K11" s="27"/>
    </row>
    <row r="12" spans="1:11" ht="18.75" customHeight="1" x14ac:dyDescent="0.2">
      <c r="A12" s="114" t="s">
        <v>98</v>
      </c>
      <c r="B12" s="102">
        <v>41653</v>
      </c>
      <c r="C12" s="102">
        <v>19222</v>
      </c>
      <c r="D12" s="102">
        <v>20658</v>
      </c>
      <c r="E12" s="102">
        <v>331</v>
      </c>
      <c r="F12" s="102">
        <v>2398</v>
      </c>
      <c r="G12" s="102">
        <v>41653</v>
      </c>
      <c r="H12" s="27"/>
      <c r="I12" s="27"/>
      <c r="J12" s="27"/>
      <c r="K12" s="27"/>
    </row>
    <row r="13" spans="1:11" x14ac:dyDescent="0.2">
      <c r="A13" s="8" t="s">
        <v>11</v>
      </c>
      <c r="B13" s="4">
        <v>27815</v>
      </c>
      <c r="C13" s="4">
        <v>15585</v>
      </c>
      <c r="D13" s="4">
        <v>12394</v>
      </c>
      <c r="E13" s="4">
        <v>135</v>
      </c>
      <c r="F13" s="4">
        <v>1325</v>
      </c>
      <c r="G13" s="4">
        <v>27815</v>
      </c>
      <c r="H13" s="27"/>
      <c r="I13" s="27"/>
      <c r="J13" s="27"/>
      <c r="K13" s="27"/>
    </row>
    <row r="14" spans="1:11" x14ac:dyDescent="0.2">
      <c r="A14" s="8" t="s">
        <v>13</v>
      </c>
      <c r="B14" s="4">
        <v>13838</v>
      </c>
      <c r="C14" s="4">
        <v>3637</v>
      </c>
      <c r="D14" s="4">
        <v>8264</v>
      </c>
      <c r="E14" s="4">
        <v>196</v>
      </c>
      <c r="F14" s="4">
        <v>1073</v>
      </c>
      <c r="G14" s="4">
        <v>13838</v>
      </c>
      <c r="H14" s="27"/>
      <c r="I14" s="27"/>
      <c r="J14" s="27"/>
      <c r="K14" s="27"/>
    </row>
    <row r="15" spans="1:11" x14ac:dyDescent="0.2">
      <c r="A15" s="8"/>
      <c r="B15" s="94"/>
      <c r="C15" s="94"/>
      <c r="D15" s="94"/>
      <c r="E15" s="94"/>
      <c r="F15" s="94"/>
      <c r="G15" s="94"/>
      <c r="H15" s="27"/>
      <c r="I15" s="27"/>
      <c r="J15" s="27"/>
      <c r="K15" s="27"/>
    </row>
    <row r="16" spans="1:11" ht="24.75" customHeight="1" x14ac:dyDescent="0.2">
      <c r="A16" s="101" t="s">
        <v>165</v>
      </c>
      <c r="B16" s="85"/>
      <c r="C16" s="167"/>
      <c r="D16" s="85"/>
      <c r="E16" s="85"/>
      <c r="F16" s="85"/>
      <c r="G16" s="85"/>
      <c r="H16" s="27"/>
      <c r="I16" s="27"/>
      <c r="J16" s="27"/>
      <c r="K16" s="27"/>
    </row>
    <row r="17" spans="1:11" ht="18.75" customHeight="1" x14ac:dyDescent="0.2">
      <c r="A17" s="114" t="s">
        <v>3</v>
      </c>
      <c r="B17" s="214">
        <v>9583730405</v>
      </c>
      <c r="C17" s="214">
        <v>415249815</v>
      </c>
      <c r="D17" s="214">
        <v>12292848706</v>
      </c>
      <c r="E17" s="214">
        <v>126110330</v>
      </c>
      <c r="F17" s="214">
        <v>344873517</v>
      </c>
      <c r="G17" s="215">
        <v>22762812773</v>
      </c>
      <c r="H17" s="27"/>
      <c r="I17" s="27"/>
      <c r="J17" s="27"/>
      <c r="K17" s="27"/>
    </row>
    <row r="18" spans="1:11" x14ac:dyDescent="0.2">
      <c r="A18" s="8" t="s">
        <v>11</v>
      </c>
      <c r="B18" s="216">
        <v>5768630829</v>
      </c>
      <c r="C18" s="216">
        <v>340133024</v>
      </c>
      <c r="D18" s="216">
        <v>7199079643</v>
      </c>
      <c r="E18" s="216">
        <v>73402421</v>
      </c>
      <c r="F18" s="216">
        <v>199562847</v>
      </c>
      <c r="G18" s="216">
        <v>13580808764</v>
      </c>
      <c r="H18" s="27"/>
      <c r="I18" s="27"/>
      <c r="J18" s="27"/>
      <c r="K18" s="27"/>
    </row>
    <row r="19" spans="1:11" x14ac:dyDescent="0.2">
      <c r="A19" s="8" t="s">
        <v>13</v>
      </c>
      <c r="B19" s="217">
        <v>3815099576</v>
      </c>
      <c r="C19" s="217">
        <v>75116791</v>
      </c>
      <c r="D19" s="217">
        <v>5093769063</v>
      </c>
      <c r="E19" s="217">
        <v>52707909</v>
      </c>
      <c r="F19" s="217">
        <v>145310670</v>
      </c>
      <c r="G19" s="216">
        <v>9182004009</v>
      </c>
      <c r="H19" s="27"/>
      <c r="I19" s="27"/>
      <c r="J19" s="27"/>
      <c r="K19" s="27"/>
    </row>
    <row r="20" spans="1:11" ht="18.75" customHeight="1" x14ac:dyDescent="0.2">
      <c r="A20" s="114" t="s">
        <v>97</v>
      </c>
      <c r="B20" s="214">
        <v>7958898425</v>
      </c>
      <c r="C20" s="214">
        <v>308631070</v>
      </c>
      <c r="D20" s="214">
        <v>12000580968</v>
      </c>
      <c r="E20" s="214">
        <v>124030687</v>
      </c>
      <c r="F20" s="214">
        <v>303480405</v>
      </c>
      <c r="G20" s="215">
        <v>20695621555</v>
      </c>
      <c r="H20" s="27"/>
      <c r="I20" s="27"/>
      <c r="J20" s="27"/>
      <c r="K20" s="27"/>
    </row>
    <row r="21" spans="1:11" x14ac:dyDescent="0.2">
      <c r="A21" s="8" t="s">
        <v>11</v>
      </c>
      <c r="B21" s="216">
        <v>4670127688</v>
      </c>
      <c r="C21" s="216">
        <v>251890011</v>
      </c>
      <c r="D21" s="216">
        <v>7022553857</v>
      </c>
      <c r="E21" s="216">
        <v>72719443</v>
      </c>
      <c r="F21" s="216">
        <v>176366631</v>
      </c>
      <c r="G21" s="216">
        <v>12193657630</v>
      </c>
      <c r="H21" s="27"/>
      <c r="I21" s="27"/>
      <c r="J21" s="27"/>
      <c r="K21" s="27"/>
    </row>
    <row r="22" spans="1:11" x14ac:dyDescent="0.2">
      <c r="A22" s="8" t="s">
        <v>13</v>
      </c>
      <c r="B22" s="217">
        <v>3288770737</v>
      </c>
      <c r="C22" s="217">
        <v>56741059</v>
      </c>
      <c r="D22" s="217">
        <v>4978027111</v>
      </c>
      <c r="E22" s="217">
        <v>51311244</v>
      </c>
      <c r="F22" s="217">
        <v>127113774</v>
      </c>
      <c r="G22" s="216">
        <v>8501963925</v>
      </c>
      <c r="H22" s="27"/>
      <c r="I22" s="27"/>
      <c r="J22" s="27"/>
      <c r="K22" s="27"/>
    </row>
    <row r="23" spans="1:11" ht="18.75" customHeight="1" x14ac:dyDescent="0.2">
      <c r="A23" s="114" t="s">
        <v>98</v>
      </c>
      <c r="B23" s="215">
        <v>1624831980</v>
      </c>
      <c r="C23" s="215">
        <v>106618745</v>
      </c>
      <c r="D23" s="215">
        <v>292267738</v>
      </c>
      <c r="E23" s="236">
        <v>2079643</v>
      </c>
      <c r="F23" s="215">
        <v>41393112</v>
      </c>
      <c r="G23" s="215">
        <v>2067191218</v>
      </c>
      <c r="H23" s="27"/>
      <c r="I23" s="27"/>
      <c r="J23" s="27"/>
      <c r="K23" s="27"/>
    </row>
    <row r="24" spans="1:11" x14ac:dyDescent="0.2">
      <c r="A24" s="22" t="s">
        <v>11</v>
      </c>
      <c r="B24" s="217">
        <v>1098503141</v>
      </c>
      <c r="C24" s="217">
        <v>88243013</v>
      </c>
      <c r="D24" s="217">
        <v>176525786</v>
      </c>
      <c r="E24" s="237">
        <v>682978</v>
      </c>
      <c r="F24" s="217">
        <v>23196216</v>
      </c>
      <c r="G24" s="216">
        <v>1387151134</v>
      </c>
      <c r="H24" s="27"/>
      <c r="I24" s="27"/>
      <c r="J24" s="27"/>
      <c r="K24" s="27"/>
    </row>
    <row r="25" spans="1:11" x14ac:dyDescent="0.2">
      <c r="A25" s="9" t="s">
        <v>13</v>
      </c>
      <c r="B25" s="218">
        <v>526328839</v>
      </c>
      <c r="C25" s="218">
        <v>18375732</v>
      </c>
      <c r="D25" s="218">
        <v>115741952</v>
      </c>
      <c r="E25" s="238">
        <v>1396665</v>
      </c>
      <c r="F25" s="218">
        <v>18196896</v>
      </c>
      <c r="G25" s="218">
        <v>680040084</v>
      </c>
      <c r="H25" s="27"/>
      <c r="I25" s="27"/>
      <c r="J25" s="27"/>
      <c r="K25" s="27"/>
    </row>
    <row r="26" spans="1:11" ht="24" customHeight="1" x14ac:dyDescent="0.2">
      <c r="A26" s="34"/>
      <c r="B26" s="62"/>
      <c r="C26" s="62"/>
      <c r="D26" s="62"/>
      <c r="E26" s="62"/>
      <c r="F26" s="62"/>
      <c r="G26" s="62"/>
      <c r="H26" s="27"/>
      <c r="I26" s="27"/>
      <c r="J26" s="27"/>
      <c r="K26" s="27"/>
    </row>
    <row r="27" spans="1:11" ht="14.25" customHeight="1" x14ac:dyDescent="0.2">
      <c r="A27" s="284" t="s">
        <v>150</v>
      </c>
      <c r="B27" s="284"/>
      <c r="C27" s="284"/>
      <c r="D27" s="284"/>
      <c r="E27" s="284"/>
      <c r="F27" s="284"/>
      <c r="G27" s="284"/>
      <c r="H27" s="27"/>
      <c r="I27" s="27"/>
      <c r="J27" s="27"/>
      <c r="K27" s="27"/>
    </row>
    <row r="28" spans="1:11" x14ac:dyDescent="0.2">
      <c r="A28" s="27"/>
      <c r="B28" s="27"/>
      <c r="C28" s="27"/>
      <c r="D28" s="27"/>
      <c r="E28" s="27"/>
      <c r="F28" s="27"/>
      <c r="G28" s="27"/>
      <c r="H28" s="27"/>
      <c r="I28" s="27"/>
      <c r="J28" s="27"/>
      <c r="K28" s="27"/>
    </row>
    <row r="29" spans="1:11" x14ac:dyDescent="0.2">
      <c r="A29" s="27"/>
      <c r="B29" s="27"/>
      <c r="C29" s="27"/>
      <c r="D29" s="27"/>
      <c r="E29" s="27"/>
      <c r="F29" s="27"/>
      <c r="G29" s="27"/>
      <c r="H29" s="27"/>
      <c r="I29" s="27"/>
      <c r="J29" s="27"/>
      <c r="K29" s="27"/>
    </row>
    <row r="30" spans="1:11" x14ac:dyDescent="0.2">
      <c r="A30" s="27"/>
      <c r="B30" s="27"/>
      <c r="C30" s="27"/>
      <c r="D30" s="27"/>
      <c r="E30" s="27"/>
      <c r="F30" s="27"/>
      <c r="G30" s="27"/>
      <c r="H30" s="27"/>
      <c r="I30" s="27"/>
      <c r="J30" s="27"/>
      <c r="K30" s="27"/>
    </row>
    <row r="31" spans="1:11" x14ac:dyDescent="0.2">
      <c r="A31" s="27"/>
      <c r="B31" s="27"/>
      <c r="C31" s="27"/>
      <c r="D31" s="27"/>
      <c r="E31" s="27"/>
      <c r="F31" s="27"/>
      <c r="G31" s="27"/>
      <c r="H31" s="27"/>
      <c r="I31" s="27"/>
      <c r="J31" s="27"/>
      <c r="K31" s="27"/>
    </row>
    <row r="32" spans="1:11" x14ac:dyDescent="0.2">
      <c r="A32" s="27"/>
      <c r="B32" s="27"/>
      <c r="C32" s="27"/>
      <c r="D32" s="27"/>
      <c r="E32" s="27"/>
      <c r="F32" s="27"/>
      <c r="G32" s="27"/>
      <c r="H32" s="27"/>
      <c r="I32" s="27"/>
      <c r="J32" s="27"/>
      <c r="K32" s="27"/>
    </row>
    <row r="33" spans="1:11" x14ac:dyDescent="0.2">
      <c r="A33" s="27"/>
      <c r="B33" s="27"/>
      <c r="C33" s="27"/>
      <c r="D33" s="27"/>
      <c r="E33" s="27"/>
      <c r="F33" s="27"/>
      <c r="G33" s="27"/>
      <c r="H33" s="27"/>
      <c r="I33" s="27"/>
      <c r="J33" s="27"/>
      <c r="K33" s="27"/>
    </row>
    <row r="34" spans="1:11" x14ac:dyDescent="0.2">
      <c r="A34" s="27"/>
      <c r="B34" s="27"/>
      <c r="C34" s="27"/>
      <c r="D34" s="27"/>
      <c r="E34" s="27"/>
      <c r="F34" s="27"/>
      <c r="G34" s="27"/>
      <c r="H34" s="27"/>
      <c r="I34" s="27"/>
      <c r="J34" s="27"/>
      <c r="K34" s="27"/>
    </row>
    <row r="35" spans="1:11" x14ac:dyDescent="0.2">
      <c r="A35" s="27"/>
      <c r="B35" s="27"/>
      <c r="C35" s="27"/>
      <c r="D35" s="27"/>
      <c r="E35" s="27"/>
      <c r="F35" s="27"/>
      <c r="G35" s="27"/>
      <c r="H35" s="27"/>
      <c r="I35" s="27"/>
      <c r="J35" s="27"/>
      <c r="K35" s="27"/>
    </row>
    <row r="36" spans="1:11" x14ac:dyDescent="0.2">
      <c r="A36" s="27"/>
      <c r="B36" s="27"/>
      <c r="C36" s="27"/>
      <c r="D36" s="27"/>
      <c r="E36" s="27"/>
      <c r="F36" s="27"/>
      <c r="G36" s="27"/>
      <c r="H36" s="27"/>
      <c r="I36" s="27"/>
      <c r="J36" s="27"/>
      <c r="K36" s="27"/>
    </row>
    <row r="37" spans="1:11" x14ac:dyDescent="0.2">
      <c r="A37" s="27"/>
      <c r="B37" s="27"/>
      <c r="C37" s="27"/>
      <c r="D37" s="27"/>
      <c r="E37" s="27"/>
      <c r="F37" s="27"/>
      <c r="G37" s="27"/>
      <c r="H37" s="27"/>
      <c r="I37" s="27"/>
      <c r="J37" s="27"/>
      <c r="K37" s="27"/>
    </row>
    <row r="38" spans="1:11" x14ac:dyDescent="0.2">
      <c r="A38" s="27"/>
      <c r="B38" s="27"/>
      <c r="C38" s="27"/>
      <c r="D38" s="27"/>
      <c r="E38" s="27"/>
      <c r="F38" s="27"/>
      <c r="G38" s="27"/>
      <c r="H38" s="27"/>
      <c r="I38" s="27"/>
      <c r="J38" s="27"/>
      <c r="K38" s="27"/>
    </row>
    <row r="39" spans="1:11" x14ac:dyDescent="0.2">
      <c r="A39" s="27"/>
      <c r="B39" s="27"/>
      <c r="C39" s="27"/>
      <c r="D39" s="27"/>
      <c r="E39" s="27"/>
      <c r="F39" s="27"/>
      <c r="G39" s="27"/>
      <c r="H39" s="27"/>
      <c r="I39" s="27"/>
      <c r="J39" s="27"/>
      <c r="K39" s="27"/>
    </row>
    <row r="40" spans="1:11" x14ac:dyDescent="0.2">
      <c r="A40" s="27"/>
      <c r="B40" s="27"/>
      <c r="C40" s="27"/>
      <c r="D40" s="27"/>
      <c r="E40" s="27"/>
      <c r="F40" s="27"/>
      <c r="G40" s="27"/>
      <c r="H40" s="27"/>
      <c r="I40" s="27"/>
      <c r="J40" s="27"/>
      <c r="K40" s="27"/>
    </row>
    <row r="41" spans="1:11" x14ac:dyDescent="0.2">
      <c r="A41" s="27"/>
      <c r="B41" s="27"/>
      <c r="C41" s="27"/>
      <c r="D41" s="27"/>
      <c r="E41" s="27"/>
      <c r="F41" s="27"/>
      <c r="G41" s="27"/>
      <c r="H41" s="27"/>
      <c r="I41" s="27"/>
      <c r="J41" s="27"/>
      <c r="K41" s="27"/>
    </row>
    <row r="42" spans="1:11" x14ac:dyDescent="0.2">
      <c r="A42" s="27"/>
      <c r="B42" s="27"/>
      <c r="C42" s="27"/>
      <c r="D42" s="27"/>
      <c r="E42" s="27"/>
      <c r="F42" s="27"/>
      <c r="G42" s="27"/>
      <c r="H42" s="27"/>
      <c r="I42" s="27"/>
      <c r="J42" s="27"/>
      <c r="K42" s="27"/>
    </row>
    <row r="43" spans="1:11" x14ac:dyDescent="0.2">
      <c r="A43" s="27"/>
      <c r="B43" s="27"/>
      <c r="C43" s="27"/>
      <c r="D43" s="27"/>
      <c r="E43" s="27"/>
      <c r="F43" s="27"/>
      <c r="G43" s="27"/>
      <c r="H43" s="27"/>
      <c r="I43" s="27"/>
      <c r="J43" s="27"/>
      <c r="K43" s="27"/>
    </row>
    <row r="44" spans="1:11" x14ac:dyDescent="0.2">
      <c r="A44" s="27"/>
      <c r="B44" s="27"/>
      <c r="C44" s="27"/>
      <c r="D44" s="27"/>
      <c r="E44" s="27"/>
      <c r="F44" s="27"/>
      <c r="G44" s="27"/>
      <c r="H44" s="27"/>
      <c r="I44" s="27"/>
      <c r="J44" s="27"/>
      <c r="K44" s="27"/>
    </row>
    <row r="45" spans="1:11" x14ac:dyDescent="0.2">
      <c r="A45" s="27"/>
      <c r="B45" s="27"/>
      <c r="C45" s="27"/>
      <c r="D45" s="27"/>
      <c r="E45" s="27"/>
      <c r="F45" s="27"/>
      <c r="G45" s="27"/>
      <c r="H45" s="27"/>
      <c r="I45" s="27"/>
      <c r="J45" s="27"/>
      <c r="K45" s="27"/>
    </row>
    <row r="46" spans="1:11" x14ac:dyDescent="0.2">
      <c r="A46" s="27"/>
      <c r="B46" s="27"/>
      <c r="C46" s="27"/>
      <c r="D46" s="27"/>
      <c r="E46" s="27"/>
      <c r="F46" s="27"/>
      <c r="G46" s="27"/>
      <c r="H46" s="27"/>
      <c r="I46" s="27"/>
      <c r="J46" s="27"/>
      <c r="K46" s="27"/>
    </row>
    <row r="47" spans="1:11" x14ac:dyDescent="0.2">
      <c r="A47" s="27"/>
      <c r="B47" s="27"/>
      <c r="C47" s="27"/>
      <c r="D47" s="27"/>
      <c r="E47" s="27"/>
      <c r="F47" s="27"/>
      <c r="G47" s="27"/>
      <c r="H47" s="27"/>
      <c r="I47" s="27"/>
      <c r="J47" s="27"/>
      <c r="K47" s="27"/>
    </row>
    <row r="48" spans="1:11" x14ac:dyDescent="0.2">
      <c r="A48" s="27"/>
      <c r="B48" s="27"/>
      <c r="C48" s="27"/>
      <c r="D48" s="27"/>
      <c r="E48" s="27"/>
      <c r="F48" s="27"/>
      <c r="G48" s="27"/>
      <c r="H48" s="27"/>
      <c r="I48" s="27"/>
      <c r="J48" s="27"/>
      <c r="K48" s="27"/>
    </row>
    <row r="49" spans="1:11" x14ac:dyDescent="0.2">
      <c r="A49" s="27"/>
      <c r="B49" s="27"/>
      <c r="C49" s="27"/>
      <c r="D49" s="27"/>
      <c r="E49" s="27"/>
      <c r="F49" s="27"/>
      <c r="G49" s="27"/>
      <c r="H49" s="27"/>
      <c r="I49" s="27"/>
      <c r="J49" s="27"/>
      <c r="K49" s="27"/>
    </row>
    <row r="50" spans="1:11" x14ac:dyDescent="0.2">
      <c r="A50" s="27"/>
      <c r="B50" s="27"/>
      <c r="C50" s="27"/>
      <c r="D50" s="27"/>
      <c r="E50" s="27"/>
      <c r="F50" s="27"/>
      <c r="G50" s="27"/>
      <c r="H50" s="27"/>
      <c r="I50" s="27"/>
      <c r="J50" s="27"/>
      <c r="K50" s="27"/>
    </row>
    <row r="51" spans="1:11" x14ac:dyDescent="0.2">
      <c r="A51" s="27"/>
      <c r="B51" s="27"/>
      <c r="C51" s="27"/>
      <c r="D51" s="27"/>
      <c r="E51" s="27"/>
      <c r="F51" s="27"/>
      <c r="G51" s="27"/>
      <c r="H51" s="27"/>
      <c r="I51" s="27"/>
      <c r="J51" s="27"/>
      <c r="K51" s="27"/>
    </row>
    <row r="52" spans="1:11" x14ac:dyDescent="0.2">
      <c r="A52" s="27"/>
      <c r="B52" s="27"/>
      <c r="C52" s="27"/>
      <c r="D52" s="27"/>
      <c r="E52" s="27"/>
      <c r="F52" s="27"/>
      <c r="G52" s="27"/>
      <c r="H52" s="27"/>
      <c r="I52" s="27"/>
      <c r="J52" s="27"/>
      <c r="K52" s="27"/>
    </row>
    <row r="53" spans="1:11" x14ac:dyDescent="0.2">
      <c r="A53" s="27"/>
      <c r="B53" s="27"/>
      <c r="C53" s="27"/>
      <c r="D53" s="27"/>
      <c r="E53" s="27"/>
      <c r="F53" s="27"/>
      <c r="G53" s="27"/>
      <c r="H53" s="27"/>
      <c r="I53" s="27"/>
      <c r="J53" s="27"/>
      <c r="K53" s="27"/>
    </row>
    <row r="54" spans="1:11" x14ac:dyDescent="0.2">
      <c r="A54" s="27"/>
      <c r="B54" s="27"/>
      <c r="C54" s="27"/>
      <c r="D54" s="27"/>
      <c r="E54" s="27"/>
      <c r="F54" s="27"/>
      <c r="G54" s="27"/>
      <c r="H54" s="27"/>
      <c r="I54" s="27"/>
      <c r="J54" s="27"/>
      <c r="K54" s="27"/>
    </row>
    <row r="55" spans="1:11" x14ac:dyDescent="0.2">
      <c r="A55" s="27"/>
      <c r="B55" s="27"/>
      <c r="C55" s="27"/>
      <c r="D55" s="27"/>
      <c r="E55" s="27"/>
      <c r="F55" s="27"/>
      <c r="G55" s="27"/>
      <c r="H55" s="27"/>
      <c r="I55" s="27"/>
      <c r="J55" s="27"/>
      <c r="K55" s="27"/>
    </row>
    <row r="56" spans="1:11" x14ac:dyDescent="0.2">
      <c r="A56" s="27"/>
      <c r="B56" s="27"/>
      <c r="C56" s="27"/>
      <c r="D56" s="27"/>
      <c r="E56" s="27"/>
      <c r="F56" s="27"/>
      <c r="G56" s="27"/>
      <c r="H56" s="27"/>
      <c r="I56" s="27"/>
      <c r="J56" s="27"/>
      <c r="K56" s="27"/>
    </row>
    <row r="57" spans="1:11" x14ac:dyDescent="0.2">
      <c r="A57" s="27"/>
      <c r="B57" s="27"/>
      <c r="C57" s="27"/>
      <c r="D57" s="27"/>
      <c r="E57" s="27"/>
      <c r="F57" s="27"/>
      <c r="G57" s="27"/>
      <c r="H57" s="27"/>
      <c r="I57" s="27"/>
      <c r="J57" s="27"/>
      <c r="K57" s="27"/>
    </row>
    <row r="58" spans="1:11" x14ac:dyDescent="0.2">
      <c r="A58" s="27"/>
      <c r="B58" s="27"/>
      <c r="C58" s="27"/>
      <c r="D58" s="27"/>
      <c r="E58" s="27"/>
      <c r="F58" s="27"/>
      <c r="G58" s="27"/>
      <c r="H58" s="27"/>
      <c r="I58" s="27"/>
      <c r="J58" s="27"/>
      <c r="K58" s="27"/>
    </row>
    <row r="59" spans="1:11" x14ac:dyDescent="0.2">
      <c r="A59" s="27"/>
      <c r="B59" s="27"/>
      <c r="C59" s="27"/>
      <c r="D59" s="27"/>
      <c r="E59" s="27"/>
      <c r="F59" s="27"/>
      <c r="G59" s="27"/>
      <c r="H59" s="27"/>
      <c r="I59" s="27"/>
      <c r="J59" s="27"/>
      <c r="K59" s="27"/>
    </row>
    <row r="60" spans="1:11" x14ac:dyDescent="0.2">
      <c r="A60" s="27"/>
      <c r="B60" s="27"/>
      <c r="C60" s="27"/>
      <c r="D60" s="27"/>
      <c r="E60" s="27"/>
      <c r="F60" s="27"/>
      <c r="G60" s="27"/>
      <c r="H60" s="27"/>
      <c r="I60" s="27"/>
      <c r="J60" s="27"/>
      <c r="K60" s="27"/>
    </row>
    <row r="61" spans="1:11" x14ac:dyDescent="0.2">
      <c r="A61" s="27"/>
      <c r="B61" s="27"/>
      <c r="C61" s="27"/>
      <c r="D61" s="27"/>
      <c r="E61" s="27"/>
      <c r="F61" s="27"/>
      <c r="G61" s="27"/>
      <c r="H61" s="27"/>
      <c r="I61" s="27"/>
      <c r="J61" s="27"/>
      <c r="K61" s="27"/>
    </row>
    <row r="62" spans="1:11" x14ac:dyDescent="0.2">
      <c r="A62" s="27"/>
      <c r="B62" s="27"/>
      <c r="C62" s="27"/>
      <c r="D62" s="27"/>
      <c r="E62" s="27"/>
      <c r="F62" s="27"/>
      <c r="G62" s="27"/>
      <c r="H62" s="27"/>
      <c r="I62" s="27"/>
      <c r="J62" s="27"/>
      <c r="K62" s="27"/>
    </row>
    <row r="63" spans="1:11" x14ac:dyDescent="0.2">
      <c r="A63" s="27"/>
      <c r="B63" s="27"/>
      <c r="C63" s="27"/>
      <c r="D63" s="27"/>
      <c r="E63" s="27"/>
      <c r="F63" s="27"/>
      <c r="G63" s="27"/>
      <c r="H63" s="27"/>
      <c r="I63" s="27"/>
      <c r="J63" s="27"/>
      <c r="K63" s="27"/>
    </row>
    <row r="64" spans="1:11" x14ac:dyDescent="0.2">
      <c r="A64" s="27"/>
      <c r="B64" s="27"/>
      <c r="C64" s="27"/>
      <c r="D64" s="27"/>
      <c r="E64" s="27"/>
      <c r="F64" s="27"/>
      <c r="G64" s="27"/>
      <c r="H64" s="27"/>
      <c r="I64" s="27"/>
      <c r="J64" s="27"/>
      <c r="K64" s="27"/>
    </row>
    <row r="65" spans="1:11" x14ac:dyDescent="0.2">
      <c r="A65" s="27"/>
      <c r="B65" s="27"/>
      <c r="C65" s="27"/>
      <c r="D65" s="27"/>
      <c r="E65" s="27"/>
      <c r="F65" s="27"/>
      <c r="G65" s="27"/>
      <c r="H65" s="27"/>
      <c r="I65" s="27"/>
      <c r="J65" s="27"/>
      <c r="K65" s="27"/>
    </row>
  </sheetData>
  <mergeCells count="3">
    <mergeCell ref="A1:J1"/>
    <mergeCell ref="A3:J3"/>
    <mergeCell ref="A27:G27"/>
  </mergeCells>
  <phoneticPr fontId="19" type="noConversion"/>
  <conditionalFormatting sqref="B6:G14 B17:G25">
    <cfRule type="cellIs" dxfId="44" priority="1" stopIfTrue="1" operator="equal">
      <formula>0</formula>
    </cfRule>
  </conditionalFormatting>
  <conditionalFormatting sqref="B6:G14">
    <cfRule type="cellIs" dxfId="43" priority="2"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Normal="100" workbookViewId="0">
      <selection sqref="A1:E1"/>
    </sheetView>
  </sheetViews>
  <sheetFormatPr defaultRowHeight="12.75" x14ac:dyDescent="0.2"/>
  <cols>
    <col min="1" max="1" width="21.7109375" customWidth="1"/>
    <col min="2" max="2" width="14.42578125" customWidth="1"/>
    <col min="3" max="3" width="13.140625" customWidth="1"/>
    <col min="4" max="4" width="12.7109375" customWidth="1"/>
    <col min="6" max="6" width="9.7109375" bestFit="1" customWidth="1"/>
  </cols>
  <sheetData>
    <row r="1" spans="1:5" ht="28.5" customHeight="1" x14ac:dyDescent="0.2">
      <c r="A1" s="278" t="s">
        <v>230</v>
      </c>
      <c r="B1" s="279"/>
      <c r="C1" s="279"/>
      <c r="D1" s="279"/>
      <c r="E1" s="277"/>
    </row>
    <row r="2" spans="1:5" ht="7.5" customHeight="1" x14ac:dyDescent="0.2">
      <c r="A2" s="71" t="s">
        <v>105</v>
      </c>
      <c r="B2" s="72"/>
      <c r="C2" s="72"/>
      <c r="D2" s="72"/>
    </row>
    <row r="3" spans="1:5" ht="39" customHeight="1" x14ac:dyDescent="0.2">
      <c r="A3" s="285" t="s">
        <v>231</v>
      </c>
      <c r="B3" s="286"/>
      <c r="C3" s="286"/>
      <c r="D3" s="286"/>
      <c r="E3" s="277"/>
    </row>
    <row r="4" spans="1:5" s="132" customFormat="1" ht="27" customHeight="1" x14ac:dyDescent="0.2">
      <c r="A4" s="129" t="s">
        <v>106</v>
      </c>
      <c r="B4" s="130" t="s">
        <v>45</v>
      </c>
      <c r="C4" s="130" t="s">
        <v>46</v>
      </c>
      <c r="D4" s="130" t="s">
        <v>82</v>
      </c>
    </row>
    <row r="5" spans="1:5" ht="16.5" customHeight="1" x14ac:dyDescent="0.2">
      <c r="A5" s="28" t="s">
        <v>4</v>
      </c>
      <c r="B5" s="58"/>
      <c r="C5" s="40"/>
      <c r="D5" s="40"/>
    </row>
    <row r="6" spans="1:5" x14ac:dyDescent="0.2">
      <c r="A6" s="27" t="s">
        <v>114</v>
      </c>
      <c r="B6" s="40">
        <v>3739</v>
      </c>
      <c r="C6" s="40">
        <v>942</v>
      </c>
      <c r="D6" s="40">
        <v>4681</v>
      </c>
    </row>
    <row r="7" spans="1:5" x14ac:dyDescent="0.2">
      <c r="A7" s="3" t="s">
        <v>115</v>
      </c>
      <c r="B7" s="40">
        <v>3333</v>
      </c>
      <c r="C7" s="40">
        <v>566</v>
      </c>
      <c r="D7" s="40">
        <v>3899</v>
      </c>
    </row>
    <row r="8" spans="1:5" x14ac:dyDescent="0.2">
      <c r="A8" s="3" t="s">
        <v>116</v>
      </c>
      <c r="B8" s="40">
        <v>1387</v>
      </c>
      <c r="C8" s="40">
        <v>240</v>
      </c>
      <c r="D8" s="40">
        <v>1627</v>
      </c>
    </row>
    <row r="9" spans="1:5" x14ac:dyDescent="0.2">
      <c r="A9" s="3" t="s">
        <v>117</v>
      </c>
      <c r="B9" s="40">
        <v>783</v>
      </c>
      <c r="C9" s="40">
        <v>204</v>
      </c>
      <c r="D9" s="40">
        <v>987</v>
      </c>
    </row>
    <row r="10" spans="1:5" ht="16.5" customHeight="1" x14ac:dyDescent="0.2">
      <c r="A10" s="68" t="s">
        <v>5</v>
      </c>
      <c r="B10" s="40"/>
      <c r="C10" s="40"/>
      <c r="D10" s="40"/>
    </row>
    <row r="11" spans="1:5" x14ac:dyDescent="0.2">
      <c r="A11" s="27" t="s">
        <v>114</v>
      </c>
      <c r="B11" s="40">
        <v>11184</v>
      </c>
      <c r="C11" s="40">
        <v>2852</v>
      </c>
      <c r="D11" s="40">
        <v>14036</v>
      </c>
    </row>
    <row r="12" spans="1:5" x14ac:dyDescent="0.2">
      <c r="A12" s="3" t="s">
        <v>115</v>
      </c>
      <c r="B12" s="40">
        <v>10212</v>
      </c>
      <c r="C12" s="40">
        <v>2022</v>
      </c>
      <c r="D12" s="40">
        <v>12234</v>
      </c>
    </row>
    <row r="13" spans="1:5" x14ac:dyDescent="0.2">
      <c r="A13" s="3" t="s">
        <v>116</v>
      </c>
      <c r="B13" s="40">
        <v>3548</v>
      </c>
      <c r="C13" s="40">
        <v>707</v>
      </c>
      <c r="D13" s="40">
        <v>4255</v>
      </c>
    </row>
    <row r="14" spans="1:5" x14ac:dyDescent="0.2">
      <c r="A14" s="3" t="s">
        <v>117</v>
      </c>
      <c r="B14" s="40">
        <v>1317</v>
      </c>
      <c r="C14" s="40">
        <v>304</v>
      </c>
      <c r="D14" s="40">
        <v>1621</v>
      </c>
    </row>
    <row r="15" spans="1:5" ht="16.5" customHeight="1" x14ac:dyDescent="0.2">
      <c r="A15" s="29" t="s">
        <v>6</v>
      </c>
      <c r="B15" s="40"/>
      <c r="C15" s="39"/>
      <c r="D15" s="40"/>
    </row>
    <row r="16" spans="1:5" x14ac:dyDescent="0.2">
      <c r="A16" s="27" t="s">
        <v>114</v>
      </c>
      <c r="B16" s="40">
        <v>11586</v>
      </c>
      <c r="C16" s="40">
        <v>3969</v>
      </c>
      <c r="D16" s="40">
        <v>15555</v>
      </c>
    </row>
    <row r="17" spans="1:9" x14ac:dyDescent="0.2">
      <c r="A17" s="3" t="s">
        <v>115</v>
      </c>
      <c r="B17" s="40">
        <v>13785</v>
      </c>
      <c r="C17" s="40">
        <v>3078</v>
      </c>
      <c r="D17" s="40">
        <v>16863</v>
      </c>
    </row>
    <row r="18" spans="1:9" x14ac:dyDescent="0.2">
      <c r="A18" s="3" t="s">
        <v>116</v>
      </c>
      <c r="B18" s="40">
        <v>4202</v>
      </c>
      <c r="C18" s="40">
        <v>754</v>
      </c>
      <c r="D18" s="40">
        <v>4956</v>
      </c>
    </row>
    <row r="19" spans="1:9" x14ac:dyDescent="0.2">
      <c r="A19" s="3" t="s">
        <v>117</v>
      </c>
      <c r="B19" s="43">
        <v>864</v>
      </c>
      <c r="C19" s="43">
        <v>178</v>
      </c>
      <c r="D19" s="43">
        <v>1042</v>
      </c>
    </row>
    <row r="20" spans="1:9" ht="16.5" customHeight="1" x14ac:dyDescent="0.2">
      <c r="A20" s="29" t="s">
        <v>0</v>
      </c>
      <c r="B20" s="185"/>
      <c r="C20" s="186"/>
      <c r="D20" s="40"/>
    </row>
    <row r="21" spans="1:9" x14ac:dyDescent="0.2">
      <c r="A21" s="27" t="s">
        <v>114</v>
      </c>
      <c r="B21" s="168">
        <v>24445</v>
      </c>
      <c r="C21" s="168">
        <v>7270</v>
      </c>
      <c r="D21" s="40">
        <v>31715</v>
      </c>
      <c r="E21" s="127"/>
      <c r="F21" s="165"/>
    </row>
    <row r="22" spans="1:9" x14ac:dyDescent="0.2">
      <c r="A22" s="3" t="s">
        <v>115</v>
      </c>
      <c r="B22" s="168">
        <v>25546</v>
      </c>
      <c r="C22" s="168">
        <v>5351</v>
      </c>
      <c r="D22" s="40">
        <v>30897</v>
      </c>
      <c r="E22" s="127"/>
      <c r="F22" s="165"/>
    </row>
    <row r="23" spans="1:9" x14ac:dyDescent="0.2">
      <c r="A23" s="3" t="s">
        <v>116</v>
      </c>
      <c r="B23" s="168">
        <v>8478</v>
      </c>
      <c r="C23" s="168">
        <v>1586</v>
      </c>
      <c r="D23" s="40">
        <v>10064</v>
      </c>
      <c r="E23" s="127"/>
      <c r="F23" s="165"/>
    </row>
    <row r="24" spans="1:9" ht="12.75" customHeight="1" x14ac:dyDescent="0.2">
      <c r="A24" s="3" t="s">
        <v>117</v>
      </c>
      <c r="B24" s="234">
        <v>2701</v>
      </c>
      <c r="C24" s="234">
        <v>614</v>
      </c>
      <c r="D24" s="44">
        <v>3315</v>
      </c>
      <c r="E24" s="127"/>
      <c r="F24" s="205"/>
    </row>
    <row r="25" spans="1:9" ht="24" customHeight="1" x14ac:dyDescent="0.2">
      <c r="A25" s="77"/>
      <c r="B25" s="43"/>
      <c r="C25" s="43"/>
      <c r="D25" s="43"/>
      <c r="E25" s="127"/>
    </row>
    <row r="26" spans="1:9" ht="25.5" customHeight="1" x14ac:dyDescent="0.2">
      <c r="A26" s="291" t="s">
        <v>161</v>
      </c>
      <c r="B26" s="291"/>
      <c r="C26" s="291"/>
      <c r="D26" s="291"/>
      <c r="E26" s="70"/>
      <c r="F26" s="70"/>
      <c r="G26" s="70"/>
    </row>
    <row r="30" spans="1:9" x14ac:dyDescent="0.2">
      <c r="I30" s="127"/>
    </row>
  </sheetData>
  <mergeCells count="3">
    <mergeCell ref="A3:E3"/>
    <mergeCell ref="A1:E1"/>
    <mergeCell ref="A26:D26"/>
  </mergeCells>
  <phoneticPr fontId="19" type="noConversion"/>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Normal="100" workbookViewId="0">
      <selection sqref="A1:J1"/>
    </sheetView>
  </sheetViews>
  <sheetFormatPr defaultRowHeight="12.75" x14ac:dyDescent="0.2"/>
  <cols>
    <col min="1" max="1" width="24.5703125" customWidth="1"/>
    <col min="2" max="2" width="13.5703125" customWidth="1"/>
    <col min="3" max="3" width="13.140625" customWidth="1"/>
    <col min="4" max="4" width="12.7109375" customWidth="1"/>
  </cols>
  <sheetData>
    <row r="1" spans="1:8" ht="27" customHeight="1" x14ac:dyDescent="0.2">
      <c r="A1" s="278" t="s">
        <v>232</v>
      </c>
      <c r="B1" s="279"/>
      <c r="C1" s="279"/>
      <c r="D1" s="279"/>
      <c r="E1" s="277"/>
    </row>
    <row r="2" spans="1:8" ht="7.5" customHeight="1" x14ac:dyDescent="0.2">
      <c r="A2" s="71" t="s">
        <v>105</v>
      </c>
      <c r="B2" s="72"/>
      <c r="C2" s="72"/>
      <c r="D2" s="72"/>
    </row>
    <row r="3" spans="1:8" ht="27" customHeight="1" x14ac:dyDescent="0.2">
      <c r="A3" s="285" t="s">
        <v>233</v>
      </c>
      <c r="B3" s="286"/>
      <c r="C3" s="286"/>
      <c r="D3" s="286"/>
      <c r="E3" s="277"/>
    </row>
    <row r="4" spans="1:8" ht="27" customHeight="1" x14ac:dyDescent="0.2">
      <c r="A4" s="81" t="s">
        <v>106</v>
      </c>
      <c r="B4" s="133" t="s">
        <v>45</v>
      </c>
      <c r="C4" s="133" t="s">
        <v>46</v>
      </c>
      <c r="D4" s="133" t="s">
        <v>82</v>
      </c>
    </row>
    <row r="5" spans="1:8" x14ac:dyDescent="0.2">
      <c r="A5" s="14" t="s">
        <v>4</v>
      </c>
      <c r="B5" s="91"/>
      <c r="C5" s="91"/>
      <c r="D5" s="91"/>
    </row>
    <row r="6" spans="1:8" x14ac:dyDescent="0.2">
      <c r="A6" s="1" t="s">
        <v>114</v>
      </c>
      <c r="B6" s="7">
        <v>9.2376205495029993</v>
      </c>
      <c r="C6" s="7">
        <v>2.1015596665189999</v>
      </c>
      <c r="D6" s="7">
        <v>11.339180216021999</v>
      </c>
    </row>
    <row r="7" spans="1:8" x14ac:dyDescent="0.2">
      <c r="A7" s="3" t="s">
        <v>115</v>
      </c>
      <c r="B7" s="7">
        <v>14.202360749286999</v>
      </c>
      <c r="C7" s="7">
        <v>1.979098833214</v>
      </c>
      <c r="D7" s="7">
        <v>16.181459582500999</v>
      </c>
    </row>
    <row r="8" spans="1:8" x14ac:dyDescent="0.2">
      <c r="A8" s="3" t="s">
        <v>116</v>
      </c>
      <c r="B8" s="7">
        <v>7.3827519258210001</v>
      </c>
      <c r="C8" s="7">
        <v>1.069349155934</v>
      </c>
      <c r="D8" s="7">
        <v>8.452101081755</v>
      </c>
    </row>
    <row r="9" spans="1:8" x14ac:dyDescent="0.2">
      <c r="A9" s="3" t="s">
        <v>117</v>
      </c>
      <c r="B9" s="7">
        <v>5.9332476348909999</v>
      </c>
      <c r="C9" s="7">
        <v>1.472525818986</v>
      </c>
      <c r="D9" s="7">
        <v>7.4057734538769999</v>
      </c>
      <c r="F9" s="147"/>
      <c r="G9" s="147"/>
      <c r="H9" s="147"/>
    </row>
    <row r="10" spans="1:8" x14ac:dyDescent="0.2">
      <c r="A10" s="83" t="s">
        <v>5</v>
      </c>
      <c r="B10" s="184"/>
      <c r="C10" s="184"/>
      <c r="D10" s="7"/>
    </row>
    <row r="11" spans="1:8" x14ac:dyDescent="0.2">
      <c r="A11" s="1" t="s">
        <v>114</v>
      </c>
      <c r="B11" s="7">
        <v>35.251798182045</v>
      </c>
      <c r="C11" s="7">
        <v>8.485602166224</v>
      </c>
      <c r="D11" s="7">
        <v>43.737400348268999</v>
      </c>
    </row>
    <row r="12" spans="1:8" x14ac:dyDescent="0.2">
      <c r="A12" s="3" t="s">
        <v>115</v>
      </c>
      <c r="B12" s="7">
        <v>52.544203581669002</v>
      </c>
      <c r="C12" s="7">
        <v>9.7599866663270003</v>
      </c>
      <c r="D12" s="7">
        <v>62.304190247996004</v>
      </c>
    </row>
    <row r="13" spans="1:8" x14ac:dyDescent="0.2">
      <c r="A13" s="3" t="s">
        <v>116</v>
      </c>
      <c r="B13" s="7">
        <v>22.205612110312</v>
      </c>
      <c r="C13" s="7">
        <v>3.84430837803</v>
      </c>
      <c r="D13" s="7">
        <v>26.049920488342</v>
      </c>
    </row>
    <row r="14" spans="1:8" x14ac:dyDescent="0.2">
      <c r="A14" s="3" t="s">
        <v>117</v>
      </c>
      <c r="B14" s="7">
        <v>10.37147880244</v>
      </c>
      <c r="C14" s="7">
        <v>2.1627838206900001</v>
      </c>
      <c r="D14" s="7">
        <v>12.534262623130001</v>
      </c>
      <c r="F14" s="147"/>
      <c r="G14" s="147"/>
      <c r="H14" s="147"/>
    </row>
    <row r="15" spans="1:8" x14ac:dyDescent="0.2">
      <c r="A15" s="101" t="s">
        <v>6</v>
      </c>
      <c r="B15" s="184"/>
      <c r="C15" s="191"/>
      <c r="D15" s="7"/>
    </row>
    <row r="16" spans="1:8" x14ac:dyDescent="0.2">
      <c r="A16" s="1" t="s">
        <v>114</v>
      </c>
      <c r="B16" s="7">
        <v>47.172922264295998</v>
      </c>
      <c r="C16" s="7">
        <v>16.285095165971001</v>
      </c>
      <c r="D16" s="7">
        <v>63.458017430266999</v>
      </c>
    </row>
    <row r="17" spans="1:8" x14ac:dyDescent="0.2">
      <c r="A17" s="3" t="s">
        <v>115</v>
      </c>
      <c r="B17" s="7">
        <v>94.000309662443001</v>
      </c>
      <c r="C17" s="7">
        <v>20.342618499113001</v>
      </c>
      <c r="D17" s="7">
        <v>114.342928161556</v>
      </c>
    </row>
    <row r="18" spans="1:8" x14ac:dyDescent="0.2">
      <c r="A18" s="3" t="s">
        <v>116</v>
      </c>
      <c r="B18" s="7">
        <v>33.612369329014001</v>
      </c>
      <c r="C18" s="7">
        <v>5.8740703576589999</v>
      </c>
      <c r="D18" s="7">
        <v>39.486439686673002</v>
      </c>
    </row>
    <row r="19" spans="1:8" x14ac:dyDescent="0.2">
      <c r="A19" s="3" t="s">
        <v>117</v>
      </c>
      <c r="B19" s="235">
        <v>8.2087254855079994</v>
      </c>
      <c r="C19" s="235">
        <v>1.7358803281749999</v>
      </c>
      <c r="D19" s="7">
        <v>9.9446058136829993</v>
      </c>
      <c r="F19" s="147"/>
      <c r="G19" s="147"/>
      <c r="H19" s="147"/>
    </row>
    <row r="20" spans="1:8" x14ac:dyDescent="0.2">
      <c r="A20" s="101" t="s">
        <v>107</v>
      </c>
      <c r="B20" s="91"/>
      <c r="C20" s="98"/>
      <c r="D20" s="7"/>
    </row>
    <row r="21" spans="1:8" x14ac:dyDescent="0.2">
      <c r="A21" s="1" t="s">
        <v>114</v>
      </c>
      <c r="B21" s="7">
        <v>91.662340995844005</v>
      </c>
      <c r="C21" s="7">
        <v>26.872256998714001</v>
      </c>
      <c r="D21" s="7">
        <v>118.534597994558</v>
      </c>
    </row>
    <row r="22" spans="1:8" x14ac:dyDescent="0.2">
      <c r="A22" s="3" t="s">
        <v>115</v>
      </c>
      <c r="B22" s="7">
        <v>160.74687399339899</v>
      </c>
      <c r="C22" s="7">
        <v>32.081703998654</v>
      </c>
      <c r="D22" s="7">
        <v>192.828577992053</v>
      </c>
    </row>
    <row r="23" spans="1:8" x14ac:dyDescent="0.2">
      <c r="A23" s="3" t="s">
        <v>116</v>
      </c>
      <c r="B23" s="7">
        <v>63.200733365147002</v>
      </c>
      <c r="C23" s="7">
        <v>10.787727891623</v>
      </c>
      <c r="D23" s="7">
        <v>73.988461256769995</v>
      </c>
    </row>
    <row r="24" spans="1:8" x14ac:dyDescent="0.2">
      <c r="A24" s="3" t="s">
        <v>117</v>
      </c>
      <c r="B24" s="115">
        <v>24.513451922838996</v>
      </c>
      <c r="C24" s="115">
        <v>5.3711899678510004</v>
      </c>
      <c r="D24" s="115">
        <v>29.884641890689998</v>
      </c>
      <c r="F24" s="147"/>
      <c r="G24" s="147"/>
      <c r="H24" s="147"/>
    </row>
    <row r="25" spans="1:8" ht="24" customHeight="1" x14ac:dyDescent="0.2">
      <c r="A25" s="169"/>
      <c r="B25" s="43"/>
      <c r="C25" s="43"/>
      <c r="D25" s="62"/>
    </row>
    <row r="26" spans="1:8" ht="15.75" customHeight="1" x14ac:dyDescent="0.2">
      <c r="A26" s="120"/>
      <c r="B26" s="121"/>
      <c r="C26" s="121"/>
      <c r="D26" s="239"/>
    </row>
  </sheetData>
  <mergeCells count="2">
    <mergeCell ref="A1:E1"/>
    <mergeCell ref="A3:E3"/>
  </mergeCells>
  <phoneticPr fontId="19" type="noConversion"/>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7"/>
  <sheetViews>
    <sheetView zoomScaleNormal="100" workbookViewId="0">
      <selection sqref="A1:L1"/>
    </sheetView>
  </sheetViews>
  <sheetFormatPr defaultRowHeight="12.75" x14ac:dyDescent="0.2"/>
  <cols>
    <col min="1" max="1" width="19.7109375" customWidth="1"/>
    <col min="2" max="2" width="6.5703125" customWidth="1"/>
    <col min="3" max="3" width="7.28515625" customWidth="1"/>
    <col min="4" max="4" width="7.140625" customWidth="1"/>
    <col min="5" max="6" width="6.85546875" customWidth="1"/>
    <col min="7" max="7" width="1.7109375" customWidth="1"/>
    <col min="8" max="8" width="7.140625" customWidth="1"/>
    <col min="9" max="9" width="7.7109375" customWidth="1"/>
    <col min="10" max="10" width="7.140625" customWidth="1"/>
    <col min="11" max="11" width="6.7109375" customWidth="1"/>
    <col min="12" max="12" width="7" customWidth="1"/>
  </cols>
  <sheetData>
    <row r="1" spans="1:13" ht="27" customHeight="1" x14ac:dyDescent="0.2">
      <c r="A1" s="278" t="s">
        <v>181</v>
      </c>
      <c r="B1" s="279"/>
      <c r="C1" s="279"/>
      <c r="D1" s="279"/>
      <c r="E1" s="279"/>
      <c r="F1" s="279"/>
      <c r="G1" s="279"/>
      <c r="H1" s="279"/>
      <c r="I1" s="279"/>
      <c r="J1" s="279"/>
      <c r="K1" s="279"/>
      <c r="L1" s="279"/>
      <c r="M1" s="16"/>
    </row>
    <row r="2" spans="1:13" ht="7.5" customHeight="1" x14ac:dyDescent="0.2">
      <c r="A2" s="71"/>
      <c r="B2" s="72"/>
      <c r="C2" s="72"/>
      <c r="D2" s="72"/>
      <c r="E2" s="72"/>
      <c r="F2" s="72"/>
      <c r="G2" s="72"/>
      <c r="H2" s="72"/>
      <c r="I2" s="72"/>
      <c r="J2" s="72"/>
      <c r="K2" s="72"/>
      <c r="L2" s="72"/>
      <c r="M2" s="16"/>
    </row>
    <row r="3" spans="1:13" ht="27" customHeight="1" x14ac:dyDescent="0.2">
      <c r="A3" s="285" t="s">
        <v>182</v>
      </c>
      <c r="B3" s="286"/>
      <c r="C3" s="286"/>
      <c r="D3" s="286"/>
      <c r="E3" s="286"/>
      <c r="F3" s="286"/>
      <c r="G3" s="286"/>
      <c r="H3" s="286"/>
      <c r="I3" s="286"/>
      <c r="J3" s="286"/>
      <c r="K3" s="286"/>
      <c r="L3" s="286"/>
      <c r="M3" s="17"/>
    </row>
    <row r="4" spans="1:13" ht="18.75" customHeight="1" x14ac:dyDescent="0.2">
      <c r="A4" s="25" t="s">
        <v>86</v>
      </c>
      <c r="B4" s="74" t="s">
        <v>11</v>
      </c>
      <c r="C4" s="74"/>
      <c r="D4" s="75"/>
      <c r="E4" s="74"/>
      <c r="F4" s="74"/>
      <c r="G4" s="25"/>
      <c r="H4" s="74" t="s">
        <v>13</v>
      </c>
      <c r="I4" s="74"/>
      <c r="J4" s="74"/>
      <c r="K4" s="74"/>
      <c r="L4" s="74"/>
    </row>
    <row r="5" spans="1:13" ht="24" customHeight="1" x14ac:dyDescent="0.2">
      <c r="A5" s="37" t="s">
        <v>87</v>
      </c>
      <c r="B5" s="45" t="s">
        <v>23</v>
      </c>
      <c r="C5" s="45" t="s">
        <v>103</v>
      </c>
      <c r="D5" s="45" t="s">
        <v>25</v>
      </c>
      <c r="E5" s="45" t="s">
        <v>24</v>
      </c>
      <c r="F5" s="45" t="s">
        <v>39</v>
      </c>
      <c r="G5" s="45"/>
      <c r="H5" s="45" t="s">
        <v>23</v>
      </c>
      <c r="I5" s="45" t="s">
        <v>103</v>
      </c>
      <c r="J5" s="45" t="s">
        <v>25</v>
      </c>
      <c r="K5" s="45" t="s">
        <v>24</v>
      </c>
      <c r="L5" s="45" t="s">
        <v>39</v>
      </c>
    </row>
    <row r="6" spans="1:13" ht="18.75" customHeight="1" x14ac:dyDescent="0.2">
      <c r="A6" s="49" t="s">
        <v>120</v>
      </c>
      <c r="B6" s="102">
        <v>242384</v>
      </c>
      <c r="C6" s="102">
        <v>59533</v>
      </c>
      <c r="D6" s="141">
        <v>159659</v>
      </c>
      <c r="E6" s="141">
        <v>4559</v>
      </c>
      <c r="F6" s="141">
        <v>10027</v>
      </c>
      <c r="G6" s="174"/>
      <c r="H6" s="141">
        <v>161198</v>
      </c>
      <c r="I6" s="141">
        <v>13864</v>
      </c>
      <c r="J6" s="141">
        <v>110498</v>
      </c>
      <c r="K6" s="141">
        <v>2793</v>
      </c>
      <c r="L6" s="102">
        <v>7091</v>
      </c>
    </row>
    <row r="7" spans="1:13" ht="18.75" customHeight="1" x14ac:dyDescent="0.2">
      <c r="A7" s="28" t="s">
        <v>4</v>
      </c>
      <c r="B7" s="104">
        <v>15095</v>
      </c>
      <c r="C7" s="104">
        <v>9090</v>
      </c>
      <c r="D7" s="174">
        <v>4502</v>
      </c>
      <c r="E7" s="174">
        <v>31</v>
      </c>
      <c r="F7" s="174">
        <v>116</v>
      </c>
      <c r="G7" s="174"/>
      <c r="H7" s="174">
        <v>6130</v>
      </c>
      <c r="I7" s="174">
        <v>1823</v>
      </c>
      <c r="J7" s="174">
        <v>2802</v>
      </c>
      <c r="K7" s="174">
        <v>23</v>
      </c>
      <c r="L7" s="104">
        <v>107</v>
      </c>
    </row>
    <row r="8" spans="1:13" x14ac:dyDescent="0.2">
      <c r="A8" s="35" t="s">
        <v>20</v>
      </c>
      <c r="B8" s="168">
        <v>1658</v>
      </c>
      <c r="C8" s="168">
        <v>1077</v>
      </c>
      <c r="D8" s="168">
        <v>427</v>
      </c>
      <c r="E8" s="168">
        <v>6</v>
      </c>
      <c r="F8" s="219">
        <v>6</v>
      </c>
      <c r="G8" s="176"/>
      <c r="H8" s="168">
        <v>689</v>
      </c>
      <c r="I8" s="168">
        <v>161</v>
      </c>
      <c r="J8" s="168">
        <v>338</v>
      </c>
      <c r="K8" s="219">
        <v>6</v>
      </c>
      <c r="L8" s="168">
        <v>10</v>
      </c>
    </row>
    <row r="9" spans="1:13" x14ac:dyDescent="0.2">
      <c r="A9" s="35" t="s">
        <v>21</v>
      </c>
      <c r="B9" s="168">
        <v>13437</v>
      </c>
      <c r="C9" s="168">
        <v>8013</v>
      </c>
      <c r="D9" s="168">
        <v>4075</v>
      </c>
      <c r="E9" s="168">
        <v>25</v>
      </c>
      <c r="F9" s="168">
        <v>110</v>
      </c>
      <c r="G9" s="176"/>
      <c r="H9" s="168">
        <v>5441</v>
      </c>
      <c r="I9" s="168">
        <v>1662</v>
      </c>
      <c r="J9" s="168">
        <v>2464</v>
      </c>
      <c r="K9" s="168">
        <v>17</v>
      </c>
      <c r="L9" s="168">
        <v>97</v>
      </c>
    </row>
    <row r="10" spans="1:13" ht="16.5" customHeight="1" x14ac:dyDescent="0.2">
      <c r="A10" s="68" t="s">
        <v>5</v>
      </c>
      <c r="B10" s="65">
        <v>62855</v>
      </c>
      <c r="C10" s="65">
        <v>25698</v>
      </c>
      <c r="D10" s="172">
        <v>33101</v>
      </c>
      <c r="E10" s="172">
        <v>1242</v>
      </c>
      <c r="F10" s="172">
        <v>2570</v>
      </c>
      <c r="G10" s="172"/>
      <c r="H10" s="172">
        <v>39815</v>
      </c>
      <c r="I10" s="172">
        <v>5584</v>
      </c>
      <c r="J10" s="172">
        <v>22325</v>
      </c>
      <c r="K10" s="172">
        <v>840</v>
      </c>
      <c r="L10" s="65">
        <v>2034</v>
      </c>
    </row>
    <row r="11" spans="1:13" x14ac:dyDescent="0.2">
      <c r="A11" s="33" t="s">
        <v>22</v>
      </c>
      <c r="B11" s="40">
        <v>2286</v>
      </c>
      <c r="C11" s="40">
        <v>141</v>
      </c>
      <c r="D11" s="168">
        <v>509</v>
      </c>
      <c r="E11" s="219">
        <v>5</v>
      </c>
      <c r="F11" s="219" t="s">
        <v>238</v>
      </c>
      <c r="G11" s="161"/>
      <c r="H11" s="168">
        <v>3355</v>
      </c>
      <c r="I11" s="168">
        <v>37</v>
      </c>
      <c r="J11" s="168">
        <v>780</v>
      </c>
      <c r="K11" s="168">
        <v>6</v>
      </c>
      <c r="L11" s="219" t="s">
        <v>238</v>
      </c>
    </row>
    <row r="12" spans="1:13" x14ac:dyDescent="0.2">
      <c r="A12" s="33" t="s">
        <v>94</v>
      </c>
      <c r="B12" s="168">
        <v>1455</v>
      </c>
      <c r="C12" s="168">
        <v>125</v>
      </c>
      <c r="D12" s="168">
        <v>1148</v>
      </c>
      <c r="E12" s="168">
        <v>809</v>
      </c>
      <c r="F12" s="168">
        <v>91</v>
      </c>
      <c r="G12" s="176"/>
      <c r="H12" s="168">
        <v>696</v>
      </c>
      <c r="I12" s="168">
        <v>42</v>
      </c>
      <c r="J12" s="168">
        <v>560</v>
      </c>
      <c r="K12" s="168">
        <v>400</v>
      </c>
      <c r="L12" s="168">
        <v>58</v>
      </c>
    </row>
    <row r="13" spans="1:13" x14ac:dyDescent="0.2">
      <c r="A13" s="33" t="s">
        <v>20</v>
      </c>
      <c r="B13" s="168">
        <v>7964</v>
      </c>
      <c r="C13" s="168">
        <v>1872</v>
      </c>
      <c r="D13" s="168">
        <v>4843</v>
      </c>
      <c r="E13" s="168">
        <v>159</v>
      </c>
      <c r="F13" s="168">
        <v>225</v>
      </c>
      <c r="G13" s="176"/>
      <c r="H13" s="168">
        <v>6152</v>
      </c>
      <c r="I13" s="168">
        <v>398</v>
      </c>
      <c r="J13" s="168">
        <v>3980</v>
      </c>
      <c r="K13" s="168">
        <v>94</v>
      </c>
      <c r="L13" s="168">
        <v>151</v>
      </c>
    </row>
    <row r="14" spans="1:13" x14ac:dyDescent="0.2">
      <c r="A14" s="33" t="s">
        <v>21</v>
      </c>
      <c r="B14" s="168">
        <v>49699</v>
      </c>
      <c r="C14" s="168">
        <v>23495</v>
      </c>
      <c r="D14" s="168">
        <v>25752</v>
      </c>
      <c r="E14" s="168">
        <v>262</v>
      </c>
      <c r="F14" s="168">
        <v>2232</v>
      </c>
      <c r="G14" s="176"/>
      <c r="H14" s="168">
        <v>27142</v>
      </c>
      <c r="I14" s="168">
        <v>5044</v>
      </c>
      <c r="J14" s="168">
        <v>15555</v>
      </c>
      <c r="K14" s="168">
        <v>321</v>
      </c>
      <c r="L14" s="168">
        <v>1758</v>
      </c>
    </row>
    <row r="15" spans="1:13" x14ac:dyDescent="0.2">
      <c r="A15" s="33" t="s">
        <v>38</v>
      </c>
      <c r="B15" s="40">
        <v>1451</v>
      </c>
      <c r="C15" s="40">
        <v>65</v>
      </c>
      <c r="D15" s="168">
        <v>849</v>
      </c>
      <c r="E15" s="219">
        <v>7</v>
      </c>
      <c r="F15" s="219">
        <v>22</v>
      </c>
      <c r="G15" s="161"/>
      <c r="H15" s="219">
        <v>2470</v>
      </c>
      <c r="I15" s="219">
        <v>63</v>
      </c>
      <c r="J15" s="219">
        <v>1450</v>
      </c>
      <c r="K15" s="219">
        <v>19</v>
      </c>
      <c r="L15" s="219">
        <v>67</v>
      </c>
    </row>
    <row r="16" spans="1:13" ht="16.5" customHeight="1" x14ac:dyDescent="0.2">
      <c r="A16" s="29" t="s">
        <v>6</v>
      </c>
      <c r="B16" s="65">
        <v>175466</v>
      </c>
      <c r="C16" s="65">
        <v>29682</v>
      </c>
      <c r="D16" s="65">
        <v>126914</v>
      </c>
      <c r="E16" s="65">
        <v>3354</v>
      </c>
      <c r="F16" s="65">
        <v>7576</v>
      </c>
      <c r="G16" s="65"/>
      <c r="H16" s="65">
        <v>120367</v>
      </c>
      <c r="I16" s="65">
        <v>7479</v>
      </c>
      <c r="J16" s="65">
        <v>88245</v>
      </c>
      <c r="K16" s="65">
        <v>1976</v>
      </c>
      <c r="L16" s="65">
        <v>5122</v>
      </c>
    </row>
    <row r="17" spans="1:12" ht="12.75" customHeight="1" x14ac:dyDescent="0.2">
      <c r="A17" s="33" t="s">
        <v>151</v>
      </c>
      <c r="B17" s="40">
        <v>158630</v>
      </c>
      <c r="C17" s="40">
        <v>24383</v>
      </c>
      <c r="D17" s="40">
        <v>114220</v>
      </c>
      <c r="E17" s="40">
        <v>2216</v>
      </c>
      <c r="F17" s="40">
        <v>5505</v>
      </c>
      <c r="G17" s="58"/>
      <c r="H17" s="40">
        <v>105522</v>
      </c>
      <c r="I17" s="40">
        <v>5253</v>
      </c>
      <c r="J17" s="40">
        <v>77374</v>
      </c>
      <c r="K17" s="40">
        <v>1029</v>
      </c>
      <c r="L17" s="40">
        <v>3132</v>
      </c>
    </row>
    <row r="18" spans="1:12" ht="12.75" customHeight="1" x14ac:dyDescent="0.2">
      <c r="A18" s="33" t="s">
        <v>140</v>
      </c>
      <c r="B18" s="40">
        <v>120</v>
      </c>
      <c r="C18" s="40">
        <v>34</v>
      </c>
      <c r="D18" s="40">
        <v>78</v>
      </c>
      <c r="E18" s="40">
        <v>3</v>
      </c>
      <c r="F18" s="40">
        <v>18</v>
      </c>
      <c r="G18" s="58"/>
      <c r="H18" s="40">
        <v>148</v>
      </c>
      <c r="I18" s="40">
        <v>15</v>
      </c>
      <c r="J18" s="40">
        <v>104</v>
      </c>
      <c r="K18" s="40">
        <v>3</v>
      </c>
      <c r="L18" s="40">
        <v>12</v>
      </c>
    </row>
    <row r="19" spans="1:12" ht="12.75" customHeight="1" x14ac:dyDescent="0.2">
      <c r="A19" s="33" t="s">
        <v>186</v>
      </c>
      <c r="B19" s="40">
        <v>13598</v>
      </c>
      <c r="C19" s="40">
        <v>4658</v>
      </c>
      <c r="D19" s="40">
        <v>10126</v>
      </c>
      <c r="E19" s="40">
        <v>575</v>
      </c>
      <c r="F19" s="40">
        <v>1788</v>
      </c>
      <c r="G19" s="58"/>
      <c r="H19" s="40">
        <v>11865</v>
      </c>
      <c r="I19" s="40">
        <v>1851</v>
      </c>
      <c r="J19" s="40">
        <v>8530</v>
      </c>
      <c r="K19" s="40">
        <v>418</v>
      </c>
      <c r="L19" s="40">
        <v>1656</v>
      </c>
    </row>
    <row r="20" spans="1:12" ht="12.75" customHeight="1" x14ac:dyDescent="0.2">
      <c r="A20" s="33" t="s">
        <v>20</v>
      </c>
      <c r="B20" s="40">
        <v>1917</v>
      </c>
      <c r="C20" s="40">
        <v>432</v>
      </c>
      <c r="D20" s="40">
        <v>1500</v>
      </c>
      <c r="E20" s="40">
        <v>88</v>
      </c>
      <c r="F20" s="40">
        <v>164</v>
      </c>
      <c r="G20" s="58"/>
      <c r="H20" s="40">
        <v>1208</v>
      </c>
      <c r="I20" s="40">
        <v>134</v>
      </c>
      <c r="J20" s="40">
        <v>922</v>
      </c>
      <c r="K20" s="40">
        <v>41</v>
      </c>
      <c r="L20" s="40">
        <v>83</v>
      </c>
    </row>
    <row r="21" spans="1:12" ht="12.75" customHeight="1" x14ac:dyDescent="0.2">
      <c r="A21" s="33" t="s">
        <v>94</v>
      </c>
      <c r="B21" s="40">
        <v>535</v>
      </c>
      <c r="C21" s="40">
        <v>44</v>
      </c>
      <c r="D21" s="40">
        <v>460</v>
      </c>
      <c r="E21" s="40">
        <v>310</v>
      </c>
      <c r="F21" s="40">
        <v>30</v>
      </c>
      <c r="G21" s="58"/>
      <c r="H21" s="40">
        <v>366</v>
      </c>
      <c r="I21" s="40">
        <v>21</v>
      </c>
      <c r="J21" s="40">
        <v>330</v>
      </c>
      <c r="K21" s="40">
        <v>257</v>
      </c>
      <c r="L21" s="40">
        <v>45</v>
      </c>
    </row>
    <row r="22" spans="1:12" ht="12.75" customHeight="1" x14ac:dyDescent="0.2">
      <c r="A22" s="34" t="s">
        <v>187</v>
      </c>
      <c r="B22" s="44">
        <v>666</v>
      </c>
      <c r="C22" s="44">
        <v>131</v>
      </c>
      <c r="D22" s="44">
        <v>530</v>
      </c>
      <c r="E22" s="44">
        <v>162</v>
      </c>
      <c r="F22" s="44">
        <v>71</v>
      </c>
      <c r="G22" s="84"/>
      <c r="H22" s="44">
        <v>1258</v>
      </c>
      <c r="I22" s="44">
        <v>205</v>
      </c>
      <c r="J22" s="44">
        <v>985</v>
      </c>
      <c r="K22" s="44">
        <v>228</v>
      </c>
      <c r="L22" s="44">
        <v>194</v>
      </c>
    </row>
    <row r="23" spans="1:12" ht="24" customHeight="1" x14ac:dyDescent="0.2">
      <c r="A23" s="69"/>
      <c r="B23" s="43"/>
      <c r="C23" s="43"/>
      <c r="D23" s="43"/>
      <c r="E23" s="43"/>
      <c r="F23" s="43"/>
      <c r="G23" s="43"/>
      <c r="H23" s="43"/>
      <c r="I23" s="43"/>
      <c r="J23" s="43"/>
      <c r="K23" s="43"/>
      <c r="L23" s="43"/>
    </row>
    <row r="24" spans="1:12" ht="95.25" customHeight="1" x14ac:dyDescent="0.2">
      <c r="A24" s="284" t="s">
        <v>188</v>
      </c>
      <c r="B24" s="284"/>
      <c r="C24" s="284"/>
      <c r="D24" s="284"/>
      <c r="E24" s="284"/>
      <c r="F24" s="284"/>
      <c r="G24" s="284"/>
      <c r="H24" s="284"/>
      <c r="I24" s="284"/>
      <c r="J24" s="284"/>
      <c r="K24" s="284"/>
      <c r="L24" s="284"/>
    </row>
    <row r="25" spans="1:12" ht="12.75" customHeight="1" x14ac:dyDescent="0.2">
      <c r="A25" s="27"/>
      <c r="H25" s="27"/>
      <c r="I25" s="27"/>
      <c r="J25" s="27"/>
      <c r="K25" s="27"/>
      <c r="L25" s="27"/>
    </row>
    <row r="26" spans="1:12" ht="12.75" customHeight="1" x14ac:dyDescent="0.2">
      <c r="A26" s="27"/>
      <c r="H26" s="27"/>
      <c r="I26" s="27"/>
      <c r="J26" s="27"/>
      <c r="K26" s="27"/>
      <c r="L26" s="27"/>
    </row>
    <row r="27" spans="1:12" x14ac:dyDescent="0.2">
      <c r="A27" s="24"/>
      <c r="B27" s="27"/>
      <c r="C27" s="27"/>
      <c r="D27" s="27"/>
      <c r="E27" s="27"/>
      <c r="F27" s="27"/>
      <c r="G27" s="27"/>
      <c r="H27" s="27"/>
      <c r="I27" s="27"/>
      <c r="J27" s="27"/>
      <c r="K27" s="27"/>
      <c r="L27" s="27"/>
    </row>
    <row r="28" spans="1:12" x14ac:dyDescent="0.2">
      <c r="A28" s="27"/>
      <c r="B28" s="27"/>
      <c r="C28" s="27"/>
      <c r="D28" s="27"/>
      <c r="E28" s="27"/>
      <c r="F28" s="27"/>
      <c r="G28" s="27"/>
      <c r="H28" s="27"/>
      <c r="I28" s="27"/>
      <c r="J28" s="27"/>
      <c r="K28" s="27"/>
      <c r="L28" s="27"/>
    </row>
    <row r="29" spans="1:12" x14ac:dyDescent="0.2">
      <c r="A29" s="27"/>
      <c r="B29" s="27"/>
      <c r="C29" s="27"/>
      <c r="D29" s="27"/>
      <c r="E29" s="27"/>
      <c r="F29" s="27"/>
      <c r="G29" s="27"/>
      <c r="H29" s="27"/>
      <c r="I29" s="27"/>
      <c r="J29" s="27"/>
      <c r="K29" s="27"/>
      <c r="L29" s="27"/>
    </row>
    <row r="30" spans="1:12" x14ac:dyDescent="0.2">
      <c r="A30" s="27"/>
      <c r="B30" s="27"/>
      <c r="C30" s="27"/>
      <c r="D30" s="27"/>
      <c r="E30" s="27"/>
      <c r="F30" s="27"/>
      <c r="G30" s="27"/>
      <c r="H30" s="27"/>
      <c r="I30" s="27"/>
      <c r="J30" s="27"/>
      <c r="K30" s="27"/>
      <c r="L30" s="27"/>
    </row>
    <row r="31" spans="1:12" x14ac:dyDescent="0.2">
      <c r="A31" s="27"/>
      <c r="B31" s="27"/>
      <c r="C31" s="27"/>
      <c r="D31" s="27"/>
      <c r="E31" s="27"/>
      <c r="F31" s="27"/>
      <c r="G31" s="27"/>
      <c r="H31" s="27"/>
      <c r="I31" s="27"/>
      <c r="J31" s="27"/>
      <c r="K31" s="27"/>
      <c r="L31" s="27"/>
    </row>
    <row r="32" spans="1:12" x14ac:dyDescent="0.2">
      <c r="A32" s="27"/>
      <c r="B32" s="27"/>
      <c r="C32" s="27"/>
      <c r="D32" s="27"/>
      <c r="E32" s="27"/>
      <c r="F32" s="27"/>
      <c r="G32" s="27"/>
      <c r="H32" s="27"/>
      <c r="I32" s="27"/>
      <c r="J32" s="27"/>
      <c r="K32" s="27"/>
      <c r="L32" s="27"/>
    </row>
    <row r="33" spans="1:12" x14ac:dyDescent="0.2">
      <c r="A33" s="27"/>
      <c r="B33" s="27"/>
      <c r="C33" s="27"/>
      <c r="D33" s="27"/>
      <c r="E33" s="27"/>
      <c r="F33" s="27"/>
      <c r="G33" s="27"/>
      <c r="H33" s="27"/>
      <c r="I33" s="27"/>
      <c r="J33" s="27"/>
      <c r="K33" s="27"/>
      <c r="L33" s="27"/>
    </row>
    <row r="34" spans="1:12" x14ac:dyDescent="0.2">
      <c r="A34" s="27"/>
      <c r="B34" s="27"/>
      <c r="C34" s="27"/>
      <c r="D34" s="27"/>
      <c r="E34" s="27"/>
      <c r="F34" s="27"/>
      <c r="G34" s="27"/>
      <c r="H34" s="27"/>
      <c r="I34" s="27"/>
      <c r="J34" s="27"/>
      <c r="K34" s="27"/>
      <c r="L34" s="27"/>
    </row>
    <row r="35" spans="1:12" x14ac:dyDescent="0.2">
      <c r="A35" s="29"/>
      <c r="B35" s="27"/>
      <c r="C35" s="27"/>
      <c r="D35" s="27"/>
      <c r="E35" s="27"/>
      <c r="F35" s="27"/>
      <c r="G35" s="27"/>
      <c r="H35" s="27"/>
      <c r="I35" s="27"/>
      <c r="J35" s="27"/>
      <c r="K35" s="27"/>
      <c r="L35" s="27"/>
    </row>
    <row r="36" spans="1:12" x14ac:dyDescent="0.2">
      <c r="A36" s="30"/>
      <c r="B36" s="27"/>
      <c r="C36" s="27"/>
      <c r="D36" s="27"/>
      <c r="E36" s="27"/>
      <c r="F36" s="27"/>
      <c r="G36" s="27"/>
      <c r="H36" s="27"/>
      <c r="I36" s="27"/>
      <c r="J36" s="27"/>
      <c r="K36" s="27"/>
      <c r="L36" s="27"/>
    </row>
    <row r="37" spans="1:12" x14ac:dyDescent="0.2">
      <c r="A37" s="30"/>
      <c r="B37" s="27"/>
      <c r="C37" s="27"/>
      <c r="D37" s="27"/>
      <c r="E37" s="27"/>
      <c r="F37" s="27"/>
      <c r="G37" s="27"/>
      <c r="H37" s="27"/>
      <c r="I37" s="27"/>
      <c r="J37" s="27"/>
      <c r="K37" s="27"/>
      <c r="L37" s="27"/>
    </row>
    <row r="38" spans="1:12" x14ac:dyDescent="0.2">
      <c r="A38" s="24"/>
      <c r="B38" s="27"/>
      <c r="C38" s="27"/>
      <c r="D38" s="27"/>
      <c r="E38" s="27"/>
      <c r="F38" s="27"/>
      <c r="G38" s="27"/>
      <c r="H38" s="27"/>
      <c r="I38" s="27"/>
      <c r="J38" s="27"/>
      <c r="K38" s="27"/>
      <c r="L38" s="27"/>
    </row>
    <row r="39" spans="1:12" x14ac:dyDescent="0.2">
      <c r="A39" s="27"/>
      <c r="B39" s="27"/>
      <c r="C39" s="27"/>
      <c r="D39" s="27"/>
      <c r="E39" s="27"/>
      <c r="F39" s="27"/>
      <c r="G39" s="27"/>
      <c r="H39" s="27"/>
      <c r="I39" s="27"/>
      <c r="J39" s="27"/>
      <c r="K39" s="27"/>
      <c r="L39" s="27"/>
    </row>
    <row r="40" spans="1:12" x14ac:dyDescent="0.2">
      <c r="A40" s="27"/>
      <c r="B40" s="27"/>
      <c r="C40" s="27"/>
      <c r="D40" s="27"/>
      <c r="E40" s="27"/>
      <c r="F40" s="27"/>
      <c r="G40" s="27"/>
      <c r="H40" s="27"/>
      <c r="I40" s="27"/>
      <c r="J40" s="27"/>
      <c r="K40" s="27"/>
      <c r="L40" s="27"/>
    </row>
    <row r="41" spans="1:12" x14ac:dyDescent="0.2">
      <c r="A41" s="27"/>
      <c r="B41" s="27"/>
      <c r="C41" s="27"/>
      <c r="D41" s="27"/>
      <c r="E41" s="27"/>
      <c r="F41" s="27"/>
      <c r="G41" s="27"/>
      <c r="H41" s="27"/>
      <c r="I41" s="27"/>
      <c r="J41" s="27"/>
      <c r="K41" s="27"/>
      <c r="L41" s="27"/>
    </row>
    <row r="42" spans="1:12" x14ac:dyDescent="0.2">
      <c r="A42" s="27"/>
      <c r="B42" s="27"/>
      <c r="C42" s="27"/>
      <c r="D42" s="27"/>
      <c r="E42" s="27"/>
      <c r="F42" s="27"/>
      <c r="G42" s="27"/>
      <c r="H42" s="27"/>
      <c r="I42" s="27"/>
      <c r="J42" s="27"/>
      <c r="K42" s="27"/>
      <c r="L42" s="27"/>
    </row>
    <row r="43" spans="1:12" x14ac:dyDescent="0.2">
      <c r="A43" s="27"/>
      <c r="B43" s="27"/>
      <c r="C43" s="27"/>
      <c r="D43" s="27"/>
      <c r="E43" s="27"/>
      <c r="F43" s="27"/>
      <c r="G43" s="27"/>
      <c r="H43" s="27"/>
      <c r="I43" s="27"/>
      <c r="J43" s="27"/>
      <c r="K43" s="27"/>
      <c r="L43" s="27"/>
    </row>
    <row r="44" spans="1:12" x14ac:dyDescent="0.2">
      <c r="A44" s="28"/>
      <c r="B44" s="27"/>
      <c r="C44" s="27"/>
      <c r="D44" s="27"/>
      <c r="E44" s="27"/>
      <c r="F44" s="27"/>
      <c r="G44" s="27"/>
      <c r="H44" s="27"/>
      <c r="I44" s="27"/>
      <c r="J44" s="27"/>
      <c r="K44" s="27"/>
      <c r="L44" s="27"/>
    </row>
    <row r="45" spans="1:12" x14ac:dyDescent="0.2">
      <c r="A45" s="46"/>
      <c r="B45" s="38"/>
      <c r="C45" s="38"/>
      <c r="D45" s="38"/>
      <c r="E45" s="38"/>
      <c r="F45" s="38"/>
      <c r="G45" s="38"/>
      <c r="H45" s="38"/>
      <c r="I45" s="38"/>
      <c r="J45" s="38"/>
      <c r="K45" s="38"/>
      <c r="L45" s="38"/>
    </row>
    <row r="46" spans="1:12" ht="15" customHeight="1" x14ac:dyDescent="0.2">
      <c r="A46" s="24"/>
      <c r="B46" s="27"/>
      <c r="C46" s="27"/>
      <c r="D46" s="27"/>
      <c r="E46" s="27"/>
      <c r="F46" s="27"/>
      <c r="G46" s="27"/>
      <c r="H46" s="27"/>
      <c r="I46" s="27"/>
      <c r="J46" s="27"/>
      <c r="K46" s="27"/>
      <c r="L46" s="27"/>
    </row>
    <row r="47" spans="1:12" x14ac:dyDescent="0.2">
      <c r="A47" s="27"/>
      <c r="B47" s="27"/>
      <c r="C47" s="27"/>
      <c r="D47" s="27"/>
      <c r="E47" s="27"/>
      <c r="F47" s="27"/>
      <c r="G47" s="27"/>
      <c r="H47" s="27"/>
      <c r="I47" s="27"/>
      <c r="J47" s="27"/>
      <c r="K47" s="27"/>
      <c r="L47" s="27"/>
    </row>
    <row r="48" spans="1:12" x14ac:dyDescent="0.2">
      <c r="A48" s="27"/>
      <c r="B48" s="27"/>
      <c r="C48" s="27"/>
      <c r="D48" s="27"/>
      <c r="E48" s="27"/>
      <c r="F48" s="27"/>
      <c r="G48" s="27"/>
      <c r="H48" s="27"/>
      <c r="I48" s="27"/>
      <c r="J48" s="27"/>
      <c r="K48" s="27"/>
      <c r="L48" s="27"/>
    </row>
    <row r="49" spans="1:12" x14ac:dyDescent="0.2">
      <c r="A49" s="27"/>
      <c r="B49" s="27"/>
      <c r="C49" s="27"/>
      <c r="D49" s="27"/>
      <c r="E49" s="27"/>
      <c r="F49" s="27"/>
      <c r="G49" s="27"/>
      <c r="H49" s="27"/>
      <c r="I49" s="27"/>
      <c r="J49" s="27"/>
      <c r="K49" s="27"/>
      <c r="L49" s="27"/>
    </row>
    <row r="50" spans="1:12" x14ac:dyDescent="0.2">
      <c r="A50" s="27"/>
      <c r="B50" s="27"/>
      <c r="C50" s="27"/>
      <c r="D50" s="27"/>
      <c r="E50" s="27"/>
      <c r="F50" s="27"/>
      <c r="G50" s="27"/>
      <c r="H50" s="27"/>
      <c r="I50" s="27"/>
      <c r="J50" s="27"/>
      <c r="K50" s="27"/>
      <c r="L50" s="27"/>
    </row>
    <row r="51" spans="1:12" x14ac:dyDescent="0.2">
      <c r="A51" s="27"/>
      <c r="B51" s="27"/>
      <c r="C51" s="27"/>
      <c r="D51" s="27"/>
      <c r="E51" s="27"/>
      <c r="F51" s="27"/>
      <c r="G51" s="27"/>
      <c r="H51" s="27"/>
      <c r="I51" s="27"/>
      <c r="J51" s="27"/>
      <c r="K51" s="27"/>
      <c r="L51" s="27"/>
    </row>
    <row r="52" spans="1:12" x14ac:dyDescent="0.2">
      <c r="A52" s="27"/>
      <c r="B52" s="27"/>
      <c r="C52" s="27"/>
      <c r="D52" s="27"/>
      <c r="E52" s="27"/>
      <c r="F52" s="27"/>
      <c r="G52" s="27"/>
      <c r="H52" s="27"/>
      <c r="I52" s="27"/>
      <c r="J52" s="27"/>
      <c r="K52" s="27"/>
      <c r="L52" s="27"/>
    </row>
    <row r="53" spans="1:12" x14ac:dyDescent="0.2">
      <c r="A53" s="27"/>
      <c r="B53" s="27"/>
      <c r="C53" s="27"/>
      <c r="D53" s="27"/>
      <c r="E53" s="27"/>
      <c r="F53" s="27"/>
      <c r="G53" s="27"/>
      <c r="H53" s="27"/>
      <c r="I53" s="27"/>
      <c r="J53" s="27"/>
      <c r="K53" s="27"/>
      <c r="L53" s="27"/>
    </row>
    <row r="54" spans="1:12" x14ac:dyDescent="0.2">
      <c r="A54" s="27"/>
      <c r="B54" s="27"/>
      <c r="C54" s="27"/>
      <c r="D54" s="27"/>
      <c r="E54" s="27"/>
      <c r="F54" s="27"/>
      <c r="G54" s="27"/>
      <c r="H54" s="27"/>
      <c r="I54" s="27"/>
      <c r="J54" s="27"/>
      <c r="K54" s="27"/>
      <c r="L54" s="27"/>
    </row>
    <row r="55" spans="1:12" x14ac:dyDescent="0.2">
      <c r="A55" s="27"/>
      <c r="B55" s="27"/>
      <c r="C55" s="27"/>
      <c r="D55" s="27"/>
      <c r="E55" s="27"/>
      <c r="F55" s="27"/>
      <c r="G55" s="27"/>
      <c r="H55" s="27"/>
      <c r="I55" s="27"/>
      <c r="J55" s="27"/>
      <c r="K55" s="27"/>
      <c r="L55" s="27"/>
    </row>
    <row r="56" spans="1:12" x14ac:dyDescent="0.2">
      <c r="A56" s="27"/>
      <c r="B56" s="27"/>
      <c r="C56" s="27"/>
      <c r="D56" s="27"/>
      <c r="E56" s="27"/>
      <c r="F56" s="27"/>
      <c r="G56" s="27"/>
      <c r="H56" s="27"/>
      <c r="I56" s="27"/>
      <c r="J56" s="27"/>
      <c r="K56" s="27"/>
      <c r="L56" s="27"/>
    </row>
    <row r="57" spans="1:12" x14ac:dyDescent="0.2">
      <c r="A57" s="27"/>
      <c r="B57" s="27"/>
      <c r="C57" s="27"/>
      <c r="D57" s="27"/>
      <c r="E57" s="27"/>
      <c r="F57" s="27"/>
      <c r="G57" s="27"/>
      <c r="H57" s="27"/>
      <c r="I57" s="27"/>
      <c r="J57" s="27"/>
      <c r="K57" s="27"/>
      <c r="L57" s="27"/>
    </row>
  </sheetData>
  <mergeCells count="3">
    <mergeCell ref="A1:L1"/>
    <mergeCell ref="A3:L3"/>
    <mergeCell ref="A24:L24"/>
  </mergeCells>
  <phoneticPr fontId="19" type="noConversion"/>
  <conditionalFormatting sqref="B6:L10 B12:L14 G11:L11 B16:L16">
    <cfRule type="cellIs" dxfId="42" priority="9" stopIfTrue="1" operator="between">
      <formula>1</formula>
      <formula>2</formula>
    </cfRule>
  </conditionalFormatting>
  <conditionalFormatting sqref="B11:F11">
    <cfRule type="cellIs" dxfId="41" priority="5" stopIfTrue="1" operator="equal">
      <formula>0</formula>
    </cfRule>
    <cfRule type="cellIs" dxfId="40" priority="6" stopIfTrue="1" operator="between">
      <formula>1</formula>
      <formula>2</formula>
    </cfRule>
  </conditionalFormatting>
  <conditionalFormatting sqref="B17:F22 H17:L22">
    <cfRule type="cellIs" dxfId="39" priority="1" stopIfTrue="1" operator="equal">
      <formula>0</formula>
    </cfRule>
    <cfRule type="cellIs" dxfId="38" priority="2" stopIfTrue="1" operator="between">
      <formula>1</formula>
      <formula>2</formula>
    </cfRule>
  </conditionalFormatting>
  <conditionalFormatting sqref="B15:F15 H15:L15">
    <cfRule type="cellIs" dxfId="37" priority="3" stopIfTrue="1" operator="equal">
      <formula>0</formula>
    </cfRule>
    <cfRule type="cellIs" dxfId="36" priority="4"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Normal="100" workbookViewId="0">
      <selection sqref="A1:L1"/>
    </sheetView>
  </sheetViews>
  <sheetFormatPr defaultRowHeight="12.75" x14ac:dyDescent="0.2"/>
  <cols>
    <col min="1" max="1" width="19.85546875" customWidth="1"/>
    <col min="2" max="2" width="6.85546875" customWidth="1"/>
    <col min="3" max="3" width="6.5703125" customWidth="1"/>
    <col min="4" max="6" width="7.28515625" customWidth="1"/>
    <col min="7" max="7" width="1.7109375" customWidth="1"/>
    <col min="8" max="8" width="6.7109375" customWidth="1"/>
    <col min="9" max="9" width="7.28515625" customWidth="1"/>
    <col min="10" max="10" width="7.140625" customWidth="1"/>
    <col min="11" max="11" width="7.28515625" customWidth="1"/>
    <col min="12" max="12" width="6.28515625" customWidth="1"/>
  </cols>
  <sheetData>
    <row r="1" spans="1:13" ht="27" customHeight="1" x14ac:dyDescent="0.2">
      <c r="A1" s="278" t="s">
        <v>183</v>
      </c>
      <c r="B1" s="279"/>
      <c r="C1" s="279"/>
      <c r="D1" s="279"/>
      <c r="E1" s="279"/>
      <c r="F1" s="279"/>
      <c r="G1" s="279"/>
      <c r="H1" s="279"/>
      <c r="I1" s="279"/>
      <c r="J1" s="279"/>
      <c r="K1" s="279"/>
      <c r="L1" s="279"/>
    </row>
    <row r="2" spans="1:13" ht="7.5" customHeight="1" x14ac:dyDescent="0.2">
      <c r="A2" s="71"/>
      <c r="B2" s="72"/>
      <c r="C2" s="72"/>
      <c r="D2" s="72"/>
      <c r="E2" s="72"/>
      <c r="F2" s="72"/>
      <c r="G2" s="72"/>
      <c r="H2" s="72"/>
      <c r="I2" s="72"/>
      <c r="J2" s="72"/>
      <c r="K2" s="72"/>
      <c r="L2" s="72"/>
    </row>
    <row r="3" spans="1:13" ht="27" customHeight="1" x14ac:dyDescent="0.2">
      <c r="A3" s="283" t="s">
        <v>184</v>
      </c>
      <c r="B3" s="281"/>
      <c r="C3" s="281"/>
      <c r="D3" s="281"/>
      <c r="E3" s="281"/>
      <c r="F3" s="281"/>
      <c r="G3" s="281"/>
      <c r="H3" s="281"/>
      <c r="I3" s="281"/>
      <c r="J3" s="281"/>
      <c r="K3" s="281"/>
      <c r="L3" s="281"/>
    </row>
    <row r="4" spans="1:13" ht="15.75" customHeight="1" x14ac:dyDescent="0.2">
      <c r="A4" s="70" t="s">
        <v>86</v>
      </c>
      <c r="B4" s="74" t="s">
        <v>11</v>
      </c>
      <c r="C4" s="74"/>
      <c r="D4" s="75"/>
      <c r="E4" s="74"/>
      <c r="F4" s="74"/>
      <c r="G4" s="70"/>
      <c r="H4" s="74" t="s">
        <v>13</v>
      </c>
      <c r="I4" s="74"/>
      <c r="J4" s="74"/>
      <c r="K4" s="74"/>
      <c r="L4" s="74"/>
    </row>
    <row r="5" spans="1:13" ht="24.75" customHeight="1" x14ac:dyDescent="0.2">
      <c r="A5" s="37" t="s">
        <v>88</v>
      </c>
      <c r="B5" s="45" t="s">
        <v>23</v>
      </c>
      <c r="C5" s="45" t="s">
        <v>103</v>
      </c>
      <c r="D5" s="45" t="s">
        <v>25</v>
      </c>
      <c r="E5" s="45" t="s">
        <v>24</v>
      </c>
      <c r="F5" s="45" t="s">
        <v>39</v>
      </c>
      <c r="G5" s="45"/>
      <c r="H5" s="45" t="s">
        <v>23</v>
      </c>
      <c r="I5" s="45" t="s">
        <v>103</v>
      </c>
      <c r="J5" s="45" t="s">
        <v>25</v>
      </c>
      <c r="K5" s="45" t="s">
        <v>24</v>
      </c>
      <c r="L5" s="45" t="s">
        <v>39</v>
      </c>
    </row>
    <row r="6" spans="1:13" ht="18.75" customHeight="1" x14ac:dyDescent="0.2">
      <c r="A6" s="46" t="s">
        <v>120</v>
      </c>
      <c r="B6" s="102">
        <v>218840</v>
      </c>
      <c r="C6" s="102">
        <v>43948</v>
      </c>
      <c r="D6" s="102">
        <v>149192</v>
      </c>
      <c r="E6" s="102">
        <v>4424</v>
      </c>
      <c r="F6" s="102">
        <v>8702</v>
      </c>
      <c r="G6" s="104"/>
      <c r="H6" s="102">
        <v>149442</v>
      </c>
      <c r="I6" s="102">
        <v>10227</v>
      </c>
      <c r="J6" s="102">
        <v>103448</v>
      </c>
      <c r="K6" s="102">
        <v>2597</v>
      </c>
      <c r="L6" s="102">
        <v>6018</v>
      </c>
    </row>
    <row r="7" spans="1:13" ht="16.5" customHeight="1" x14ac:dyDescent="0.2">
      <c r="A7" s="46" t="s">
        <v>4</v>
      </c>
      <c r="B7" s="104">
        <v>6985</v>
      </c>
      <c r="C7" s="104">
        <v>3659</v>
      </c>
      <c r="D7" s="174">
        <v>2385</v>
      </c>
      <c r="E7" s="174">
        <v>20</v>
      </c>
      <c r="F7" s="174">
        <v>32</v>
      </c>
      <c r="G7" s="175"/>
      <c r="H7" s="174">
        <v>3215</v>
      </c>
      <c r="I7" s="174">
        <v>723</v>
      </c>
      <c r="J7" s="174">
        <v>1532</v>
      </c>
      <c r="K7" s="174">
        <v>11</v>
      </c>
      <c r="L7" s="174">
        <v>32</v>
      </c>
      <c r="M7" s="164"/>
    </row>
    <row r="8" spans="1:13" ht="12.75" customHeight="1" x14ac:dyDescent="0.2">
      <c r="A8" s="35" t="s">
        <v>20</v>
      </c>
      <c r="B8" s="40">
        <v>456</v>
      </c>
      <c r="C8" s="40">
        <v>186</v>
      </c>
      <c r="D8" s="168">
        <v>195</v>
      </c>
      <c r="E8" s="219">
        <v>5</v>
      </c>
      <c r="F8" s="219" t="s">
        <v>238</v>
      </c>
      <c r="G8" s="176"/>
      <c r="H8" s="168">
        <v>355</v>
      </c>
      <c r="I8" s="168">
        <v>36</v>
      </c>
      <c r="J8" s="168">
        <v>208</v>
      </c>
      <c r="K8" s="219">
        <v>4</v>
      </c>
      <c r="L8" s="219">
        <v>4</v>
      </c>
      <c r="M8" s="164"/>
    </row>
    <row r="9" spans="1:13" x14ac:dyDescent="0.2">
      <c r="A9" s="35" t="s">
        <v>21</v>
      </c>
      <c r="B9" s="40">
        <v>6529</v>
      </c>
      <c r="C9" s="40">
        <v>3473</v>
      </c>
      <c r="D9" s="168">
        <v>2190</v>
      </c>
      <c r="E9" s="219">
        <v>15</v>
      </c>
      <c r="F9" s="168">
        <v>32</v>
      </c>
      <c r="G9" s="176"/>
      <c r="H9" s="168">
        <v>2860</v>
      </c>
      <c r="I9" s="168">
        <v>687</v>
      </c>
      <c r="J9" s="168">
        <v>1324</v>
      </c>
      <c r="K9" s="168">
        <v>7</v>
      </c>
      <c r="L9" s="168">
        <v>28</v>
      </c>
      <c r="M9" s="164"/>
    </row>
    <row r="10" spans="1:13" ht="16.5" customHeight="1" x14ac:dyDescent="0.2">
      <c r="A10" s="68" t="s">
        <v>5</v>
      </c>
      <c r="B10" s="65">
        <v>42989</v>
      </c>
      <c r="C10" s="65">
        <v>13392</v>
      </c>
      <c r="D10" s="172">
        <v>23223</v>
      </c>
      <c r="E10" s="172">
        <v>1112</v>
      </c>
      <c r="F10" s="172">
        <v>1270</v>
      </c>
      <c r="G10" s="177"/>
      <c r="H10" s="172">
        <v>29208</v>
      </c>
      <c r="I10" s="172">
        <v>2593</v>
      </c>
      <c r="J10" s="172">
        <v>15618</v>
      </c>
      <c r="K10" s="172">
        <v>649</v>
      </c>
      <c r="L10" s="172">
        <v>982</v>
      </c>
      <c r="M10" s="164"/>
    </row>
    <row r="11" spans="1:13" x14ac:dyDescent="0.2">
      <c r="A11" s="33" t="s">
        <v>22</v>
      </c>
      <c r="B11" s="40">
        <v>2286</v>
      </c>
      <c r="C11" s="40">
        <v>141</v>
      </c>
      <c r="D11" s="168">
        <v>509</v>
      </c>
      <c r="E11" s="219">
        <v>5</v>
      </c>
      <c r="F11" s="219" t="s">
        <v>238</v>
      </c>
      <c r="G11" s="161"/>
      <c r="H11" s="219">
        <v>3355</v>
      </c>
      <c r="I11" s="219">
        <v>37</v>
      </c>
      <c r="J11" s="219">
        <v>780</v>
      </c>
      <c r="K11" s="219">
        <v>6</v>
      </c>
      <c r="L11" s="219" t="s">
        <v>238</v>
      </c>
      <c r="M11" s="164"/>
    </row>
    <row r="12" spans="1:13" x14ac:dyDescent="0.2">
      <c r="A12" s="33" t="s">
        <v>94</v>
      </c>
      <c r="B12" s="40">
        <v>1455</v>
      </c>
      <c r="C12" s="40">
        <v>125</v>
      </c>
      <c r="D12" s="168">
        <v>1148</v>
      </c>
      <c r="E12" s="219">
        <v>809</v>
      </c>
      <c r="F12" s="219">
        <v>91</v>
      </c>
      <c r="G12" s="161"/>
      <c r="H12" s="219">
        <v>696</v>
      </c>
      <c r="I12" s="219">
        <v>42</v>
      </c>
      <c r="J12" s="219">
        <v>560</v>
      </c>
      <c r="K12" s="219">
        <v>400</v>
      </c>
      <c r="L12" s="219">
        <v>58</v>
      </c>
      <c r="M12" s="164"/>
    </row>
    <row r="13" spans="1:13" x14ac:dyDescent="0.2">
      <c r="A13" s="33" t="s">
        <v>20</v>
      </c>
      <c r="B13" s="40">
        <v>6108</v>
      </c>
      <c r="C13" s="40">
        <v>937</v>
      </c>
      <c r="D13" s="168">
        <v>3909</v>
      </c>
      <c r="E13" s="219">
        <v>128</v>
      </c>
      <c r="F13" s="219">
        <v>148</v>
      </c>
      <c r="G13" s="161"/>
      <c r="H13" s="219">
        <v>4645</v>
      </c>
      <c r="I13" s="219">
        <v>179</v>
      </c>
      <c r="J13" s="219">
        <v>3052</v>
      </c>
      <c r="K13" s="219">
        <v>70</v>
      </c>
      <c r="L13" s="219">
        <v>98</v>
      </c>
      <c r="M13" s="164"/>
    </row>
    <row r="14" spans="1:13" x14ac:dyDescent="0.2">
      <c r="A14" s="33" t="s">
        <v>21</v>
      </c>
      <c r="B14" s="40">
        <v>31689</v>
      </c>
      <c r="C14" s="40">
        <v>12124</v>
      </c>
      <c r="D14" s="168">
        <v>16808</v>
      </c>
      <c r="E14" s="219">
        <v>163</v>
      </c>
      <c r="F14" s="219">
        <v>1009</v>
      </c>
      <c r="G14" s="161"/>
      <c r="H14" s="219">
        <v>18042</v>
      </c>
      <c r="I14" s="219">
        <v>2272</v>
      </c>
      <c r="J14" s="219">
        <v>9776</v>
      </c>
      <c r="K14" s="219">
        <v>154</v>
      </c>
      <c r="L14" s="219">
        <v>759</v>
      </c>
      <c r="M14" s="164"/>
    </row>
    <row r="15" spans="1:13" ht="12.75" customHeight="1" x14ac:dyDescent="0.2">
      <c r="A15" s="33" t="s">
        <v>38</v>
      </c>
      <c r="B15" s="40">
        <v>1451</v>
      </c>
      <c r="C15" s="40">
        <v>65</v>
      </c>
      <c r="D15" s="168">
        <v>849</v>
      </c>
      <c r="E15" s="219">
        <v>7</v>
      </c>
      <c r="F15" s="219">
        <v>22</v>
      </c>
      <c r="G15" s="161"/>
      <c r="H15" s="219">
        <v>2470</v>
      </c>
      <c r="I15" s="219">
        <v>63</v>
      </c>
      <c r="J15" s="219">
        <v>1450</v>
      </c>
      <c r="K15" s="219">
        <v>19</v>
      </c>
      <c r="L15" s="219">
        <v>67</v>
      </c>
      <c r="M15" s="164"/>
    </row>
    <row r="16" spans="1:13" ht="16.5" customHeight="1" x14ac:dyDescent="0.2">
      <c r="A16" s="29" t="s">
        <v>6</v>
      </c>
      <c r="B16" s="65">
        <v>175466</v>
      </c>
      <c r="C16" s="65">
        <v>29682</v>
      </c>
      <c r="D16" s="65">
        <v>126914</v>
      </c>
      <c r="E16" s="65">
        <v>3354</v>
      </c>
      <c r="F16" s="65">
        <v>7576</v>
      </c>
      <c r="G16" s="65"/>
      <c r="H16" s="65">
        <v>120367</v>
      </c>
      <c r="I16" s="65">
        <v>7479</v>
      </c>
      <c r="J16" s="65">
        <v>88245</v>
      </c>
      <c r="K16" s="65">
        <v>1976</v>
      </c>
      <c r="L16" s="65">
        <v>5122</v>
      </c>
    </row>
    <row r="17" spans="1:14" ht="12.75" customHeight="1" x14ac:dyDescent="0.2">
      <c r="A17" s="33" t="s">
        <v>151</v>
      </c>
      <c r="B17" s="40">
        <v>158630</v>
      </c>
      <c r="C17" s="40">
        <v>24383</v>
      </c>
      <c r="D17" s="40">
        <v>114220</v>
      </c>
      <c r="E17" s="40">
        <v>2216</v>
      </c>
      <c r="F17" s="40">
        <v>5505</v>
      </c>
      <c r="G17" s="58"/>
      <c r="H17" s="40">
        <v>105522</v>
      </c>
      <c r="I17" s="40">
        <v>5253</v>
      </c>
      <c r="J17" s="40">
        <v>77374</v>
      </c>
      <c r="K17" s="40">
        <v>1029</v>
      </c>
      <c r="L17" s="40">
        <v>3132</v>
      </c>
      <c r="N17" s="166"/>
    </row>
    <row r="18" spans="1:14" ht="12.75" customHeight="1" x14ac:dyDescent="0.2">
      <c r="A18" s="33" t="s">
        <v>140</v>
      </c>
      <c r="B18" s="40">
        <v>120</v>
      </c>
      <c r="C18" s="40">
        <v>34</v>
      </c>
      <c r="D18" s="40">
        <v>78</v>
      </c>
      <c r="E18" s="40">
        <v>3</v>
      </c>
      <c r="F18" s="40">
        <v>18</v>
      </c>
      <c r="G18" s="58"/>
      <c r="H18" s="40">
        <v>148</v>
      </c>
      <c r="I18" s="40">
        <v>15</v>
      </c>
      <c r="J18" s="40">
        <v>104</v>
      </c>
      <c r="K18" s="40">
        <v>3</v>
      </c>
      <c r="L18" s="40">
        <v>12</v>
      </c>
      <c r="N18" s="166"/>
    </row>
    <row r="19" spans="1:14" x14ac:dyDescent="0.2">
      <c r="A19" s="33" t="s">
        <v>186</v>
      </c>
      <c r="B19" s="40">
        <v>13598</v>
      </c>
      <c r="C19" s="40">
        <v>4658</v>
      </c>
      <c r="D19" s="40">
        <v>10126</v>
      </c>
      <c r="E19" s="40">
        <v>575</v>
      </c>
      <c r="F19" s="40">
        <v>1788</v>
      </c>
      <c r="G19" s="58"/>
      <c r="H19" s="40">
        <v>11865</v>
      </c>
      <c r="I19" s="40">
        <v>1851</v>
      </c>
      <c r="J19" s="40">
        <v>8530</v>
      </c>
      <c r="K19" s="40">
        <v>418</v>
      </c>
      <c r="L19" s="40">
        <v>1656</v>
      </c>
      <c r="N19" s="166"/>
    </row>
    <row r="20" spans="1:14" x14ac:dyDescent="0.2">
      <c r="A20" s="33" t="s">
        <v>20</v>
      </c>
      <c r="B20" s="40">
        <v>1917</v>
      </c>
      <c r="C20" s="40">
        <v>432</v>
      </c>
      <c r="D20" s="40">
        <v>1500</v>
      </c>
      <c r="E20" s="40">
        <v>88</v>
      </c>
      <c r="F20" s="40">
        <v>164</v>
      </c>
      <c r="G20" s="58"/>
      <c r="H20" s="40">
        <v>1208</v>
      </c>
      <c r="I20" s="40">
        <v>134</v>
      </c>
      <c r="J20" s="40">
        <v>922</v>
      </c>
      <c r="K20" s="40">
        <v>41</v>
      </c>
      <c r="L20" s="40">
        <v>83</v>
      </c>
      <c r="N20" s="166"/>
    </row>
    <row r="21" spans="1:14" ht="12" customHeight="1" x14ac:dyDescent="0.2">
      <c r="A21" s="33" t="s">
        <v>94</v>
      </c>
      <c r="B21" s="40">
        <v>535</v>
      </c>
      <c r="C21" s="40">
        <v>44</v>
      </c>
      <c r="D21" s="40">
        <v>460</v>
      </c>
      <c r="E21" s="40">
        <v>310</v>
      </c>
      <c r="F21" s="40">
        <v>30</v>
      </c>
      <c r="G21" s="58"/>
      <c r="H21" s="40">
        <v>366</v>
      </c>
      <c r="I21" s="40">
        <v>21</v>
      </c>
      <c r="J21" s="40">
        <v>330</v>
      </c>
      <c r="K21" s="40">
        <v>257</v>
      </c>
      <c r="L21" s="40">
        <v>45</v>
      </c>
      <c r="N21" s="166"/>
    </row>
    <row r="22" spans="1:14" ht="12" customHeight="1" x14ac:dyDescent="0.2">
      <c r="A22" s="34" t="s">
        <v>187</v>
      </c>
      <c r="B22" s="44">
        <v>666</v>
      </c>
      <c r="C22" s="44">
        <v>131</v>
      </c>
      <c r="D22" s="44">
        <v>530</v>
      </c>
      <c r="E22" s="44">
        <v>162</v>
      </c>
      <c r="F22" s="44">
        <v>71</v>
      </c>
      <c r="G22" s="84"/>
      <c r="H22" s="44">
        <v>1258</v>
      </c>
      <c r="I22" s="44">
        <v>205</v>
      </c>
      <c r="J22" s="44">
        <v>985</v>
      </c>
      <c r="K22" s="44">
        <v>228</v>
      </c>
      <c r="L22" s="44">
        <v>194</v>
      </c>
      <c r="N22" s="43"/>
    </row>
    <row r="23" spans="1:14" ht="24" customHeight="1" x14ac:dyDescent="0.2">
      <c r="A23" s="31"/>
      <c r="B23" s="43"/>
      <c r="C23" s="43"/>
      <c r="D23" s="43"/>
      <c r="E23" s="43"/>
      <c r="F23" s="43"/>
      <c r="G23" s="43"/>
      <c r="H23" s="43"/>
      <c r="I23" s="43"/>
      <c r="J23" s="43"/>
      <c r="K23" s="43"/>
      <c r="L23" s="43"/>
    </row>
    <row r="24" spans="1:14" ht="92.25" customHeight="1" x14ac:dyDescent="0.2">
      <c r="A24" s="287" t="s">
        <v>185</v>
      </c>
      <c r="B24" s="277"/>
      <c r="C24" s="277"/>
      <c r="D24" s="277"/>
      <c r="E24" s="277"/>
      <c r="F24" s="277"/>
      <c r="G24" s="277"/>
      <c r="H24" s="277"/>
      <c r="I24" s="277"/>
      <c r="J24" s="277"/>
      <c r="K24" s="277"/>
      <c r="L24" s="277"/>
    </row>
    <row r="25" spans="1:14" x14ac:dyDescent="0.2">
      <c r="B25" s="27"/>
      <c r="C25" s="27"/>
      <c r="D25" s="27"/>
      <c r="E25" s="27"/>
      <c r="F25" s="27"/>
      <c r="G25" s="27"/>
    </row>
    <row r="26" spans="1:14" x14ac:dyDescent="0.2">
      <c r="B26" s="27"/>
      <c r="C26" s="27"/>
      <c r="D26" s="27"/>
      <c r="E26" s="27"/>
      <c r="F26" s="27"/>
      <c r="G26" s="27"/>
    </row>
  </sheetData>
  <mergeCells count="3">
    <mergeCell ref="A1:L1"/>
    <mergeCell ref="A3:L3"/>
    <mergeCell ref="A24:L24"/>
  </mergeCells>
  <phoneticPr fontId="19" type="noConversion"/>
  <conditionalFormatting sqref="B6:F22 H6:L22">
    <cfRule type="cellIs" dxfId="35" priority="1" stopIfTrue="1" operator="equal">
      <formula>0</formula>
    </cfRule>
    <cfRule type="cellIs" dxfId="34" priority="2"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Normal="100" workbookViewId="0">
      <selection sqref="A1:L1"/>
    </sheetView>
  </sheetViews>
  <sheetFormatPr defaultRowHeight="12.75" x14ac:dyDescent="0.2"/>
  <cols>
    <col min="1" max="1" width="19.5703125" customWidth="1"/>
    <col min="2" max="2" width="6.85546875" customWidth="1"/>
    <col min="3" max="3" width="6.5703125" customWidth="1"/>
    <col min="4" max="6" width="7.28515625" customWidth="1"/>
    <col min="7" max="7" width="1.7109375" customWidth="1"/>
    <col min="8" max="8" width="6.7109375" customWidth="1"/>
    <col min="9" max="9" width="7.28515625" customWidth="1"/>
    <col min="10" max="10" width="7.140625" customWidth="1"/>
    <col min="11" max="11" width="7.28515625" customWidth="1"/>
    <col min="12" max="12" width="6.28515625" customWidth="1"/>
  </cols>
  <sheetData>
    <row r="1" spans="1:12" ht="28.5" customHeight="1" x14ac:dyDescent="0.2">
      <c r="A1" s="278" t="s">
        <v>189</v>
      </c>
      <c r="B1" s="279"/>
      <c r="C1" s="279"/>
      <c r="D1" s="279"/>
      <c r="E1" s="279"/>
      <c r="F1" s="279"/>
      <c r="G1" s="279"/>
      <c r="H1" s="279"/>
      <c r="I1" s="279"/>
      <c r="J1" s="279"/>
      <c r="K1" s="279"/>
      <c r="L1" s="279"/>
    </row>
    <row r="2" spans="1:12" ht="7.5" customHeight="1" x14ac:dyDescent="0.2">
      <c r="A2" s="71"/>
      <c r="B2" s="72"/>
      <c r="C2" s="72"/>
      <c r="D2" s="72"/>
      <c r="E2" s="72"/>
      <c r="F2" s="72"/>
      <c r="G2" s="72"/>
      <c r="H2" s="72"/>
      <c r="I2" s="72"/>
      <c r="J2" s="72"/>
      <c r="K2" s="72"/>
      <c r="L2" s="72"/>
    </row>
    <row r="3" spans="1:12" ht="25.5" customHeight="1" x14ac:dyDescent="0.2">
      <c r="A3" s="285" t="s">
        <v>190</v>
      </c>
      <c r="B3" s="286"/>
      <c r="C3" s="286"/>
      <c r="D3" s="286"/>
      <c r="E3" s="286"/>
      <c r="F3" s="286"/>
      <c r="G3" s="286"/>
      <c r="H3" s="286"/>
      <c r="I3" s="286"/>
      <c r="J3" s="286"/>
      <c r="K3" s="286"/>
      <c r="L3" s="286"/>
    </row>
    <row r="4" spans="1:12" ht="18.75" customHeight="1" x14ac:dyDescent="0.2">
      <c r="A4" s="25" t="s">
        <v>86</v>
      </c>
      <c r="B4" s="74" t="s">
        <v>11</v>
      </c>
      <c r="C4" s="74"/>
      <c r="D4" s="75"/>
      <c r="E4" s="74"/>
      <c r="F4" s="74"/>
      <c r="G4" s="25"/>
      <c r="H4" s="74" t="s">
        <v>13</v>
      </c>
      <c r="I4" s="74"/>
      <c r="J4" s="74"/>
      <c r="K4" s="74"/>
      <c r="L4" s="74"/>
    </row>
    <row r="5" spans="1:12" ht="33.75" x14ac:dyDescent="0.2">
      <c r="A5" s="37" t="s">
        <v>88</v>
      </c>
      <c r="B5" s="45" t="s">
        <v>23</v>
      </c>
      <c r="C5" s="45" t="s">
        <v>103</v>
      </c>
      <c r="D5" s="45" t="s">
        <v>25</v>
      </c>
      <c r="E5" s="45" t="s">
        <v>24</v>
      </c>
      <c r="F5" s="45" t="s">
        <v>39</v>
      </c>
      <c r="G5" s="45"/>
      <c r="H5" s="45" t="s">
        <v>23</v>
      </c>
      <c r="I5" s="45" t="s">
        <v>103</v>
      </c>
      <c r="J5" s="45" t="s">
        <v>25</v>
      </c>
      <c r="K5" s="45" t="s">
        <v>24</v>
      </c>
      <c r="L5" s="45" t="s">
        <v>39</v>
      </c>
    </row>
    <row r="6" spans="1:12" ht="18.75" customHeight="1" x14ac:dyDescent="0.2">
      <c r="A6" s="46" t="s">
        <v>172</v>
      </c>
      <c r="B6" s="102">
        <f>'3.2'!B13</f>
        <v>27815</v>
      </c>
      <c r="C6" s="102">
        <f>'3.2'!C13</f>
        <v>15585</v>
      </c>
      <c r="D6" s="102">
        <f>'3.2'!D13</f>
        <v>12394</v>
      </c>
      <c r="E6" s="102">
        <f>'3.2'!E13</f>
        <v>135</v>
      </c>
      <c r="F6" s="102">
        <f>'3.2'!F13</f>
        <v>1325</v>
      </c>
      <c r="G6" s="104"/>
      <c r="H6" s="102">
        <f>'3.2'!B14</f>
        <v>13838</v>
      </c>
      <c r="I6" s="141">
        <f>'3.2'!C14</f>
        <v>3637</v>
      </c>
      <c r="J6" s="141">
        <f>'3.2'!D14</f>
        <v>8264</v>
      </c>
      <c r="K6" s="141">
        <f>'3.2'!E14</f>
        <v>196</v>
      </c>
      <c r="L6" s="141">
        <f>'3.2'!F14</f>
        <v>1073</v>
      </c>
    </row>
    <row r="7" spans="1:12" ht="16.5" customHeight="1" x14ac:dyDescent="0.2">
      <c r="A7" s="46" t="s">
        <v>4</v>
      </c>
      <c r="B7" s="104">
        <f>SUM(B8:B9)</f>
        <v>9675</v>
      </c>
      <c r="C7" s="104">
        <f>SUM(C8:C9)</f>
        <v>5431</v>
      </c>
      <c r="D7" s="104">
        <f>SUM(D8:D9)</f>
        <v>2573</v>
      </c>
      <c r="E7" s="104">
        <f>SUM(E8:E9)</f>
        <v>10</v>
      </c>
      <c r="F7" s="104">
        <f>SUM(F8:F9)</f>
        <v>82</v>
      </c>
      <c r="G7" s="104"/>
      <c r="H7" s="104">
        <f>SUM(H8:H9)</f>
        <v>3443</v>
      </c>
      <c r="I7" s="104">
        <f>SUM(I8:I9)</f>
        <v>1100</v>
      </c>
      <c r="J7" s="104">
        <f>SUM(J8:J9)</f>
        <v>1541</v>
      </c>
      <c r="K7" s="104">
        <f>SUM(K8:K9)</f>
        <v>10</v>
      </c>
      <c r="L7" s="104">
        <f>SUM(L8:L9)</f>
        <v>75</v>
      </c>
    </row>
    <row r="8" spans="1:12" x14ac:dyDescent="0.2">
      <c r="A8" s="35" t="s">
        <v>20</v>
      </c>
      <c r="B8" s="40">
        <v>1356</v>
      </c>
      <c r="C8" s="40">
        <v>891</v>
      </c>
      <c r="D8" s="40">
        <v>280</v>
      </c>
      <c r="E8" s="219" t="s">
        <v>238</v>
      </c>
      <c r="F8" s="219">
        <v>4</v>
      </c>
      <c r="G8" s="161"/>
      <c r="H8" s="219">
        <v>404</v>
      </c>
      <c r="I8" s="219">
        <v>125</v>
      </c>
      <c r="J8" s="219">
        <v>174</v>
      </c>
      <c r="K8" s="219" t="s">
        <v>238</v>
      </c>
      <c r="L8" s="219">
        <v>6</v>
      </c>
    </row>
    <row r="9" spans="1:12" x14ac:dyDescent="0.2">
      <c r="A9" s="35" t="s">
        <v>21</v>
      </c>
      <c r="B9" s="40">
        <v>8319</v>
      </c>
      <c r="C9" s="40">
        <v>4540</v>
      </c>
      <c r="D9" s="40">
        <v>2293</v>
      </c>
      <c r="E9" s="219">
        <v>10</v>
      </c>
      <c r="F9" s="219">
        <v>78</v>
      </c>
      <c r="G9" s="161"/>
      <c r="H9" s="219">
        <v>3039</v>
      </c>
      <c r="I9" s="219">
        <v>975</v>
      </c>
      <c r="J9" s="219">
        <v>1367</v>
      </c>
      <c r="K9" s="219">
        <v>10</v>
      </c>
      <c r="L9" s="219">
        <v>69</v>
      </c>
    </row>
    <row r="10" spans="1:12" ht="16.5" customHeight="1" x14ac:dyDescent="0.2">
      <c r="A10" s="68" t="s">
        <v>5</v>
      </c>
      <c r="B10" s="65">
        <f>SUM(B11:B13)</f>
        <v>22322</v>
      </c>
      <c r="C10" s="65">
        <f>SUM(C11:C13)</f>
        <v>12310</v>
      </c>
      <c r="D10" s="65">
        <f>SUM(D11:D13)</f>
        <v>11185</v>
      </c>
      <c r="E10" s="65">
        <f>SUM(E11:E13)</f>
        <v>130</v>
      </c>
      <c r="F10" s="65">
        <f>SUM(F11:F13)</f>
        <v>1300</v>
      </c>
      <c r="G10" s="145"/>
      <c r="H10" s="144">
        <f>SUM(H11:H13)</f>
        <v>11986</v>
      </c>
      <c r="I10" s="144">
        <f>SUM(I11:I13)</f>
        <v>2998</v>
      </c>
      <c r="J10" s="144">
        <f>SUM(J11:J13)</f>
        <v>7549</v>
      </c>
      <c r="K10" s="144">
        <f>SUM(K11:K13)</f>
        <v>191</v>
      </c>
      <c r="L10" s="144">
        <f>SUM(L11:L13)</f>
        <v>1052</v>
      </c>
    </row>
    <row r="11" spans="1:12" x14ac:dyDescent="0.2">
      <c r="A11" s="33" t="s">
        <v>22</v>
      </c>
      <c r="B11" s="40">
        <v>23</v>
      </c>
      <c r="C11" s="40">
        <v>4</v>
      </c>
      <c r="D11" s="40">
        <v>11</v>
      </c>
      <c r="E11" s="219" t="s">
        <v>36</v>
      </c>
      <c r="F11" s="219" t="s">
        <v>36</v>
      </c>
      <c r="G11" s="161"/>
      <c r="H11" s="219">
        <v>23</v>
      </c>
      <c r="I11" s="219">
        <v>7</v>
      </c>
      <c r="J11" s="219">
        <v>10</v>
      </c>
      <c r="K11" s="219" t="s">
        <v>36</v>
      </c>
      <c r="L11" s="219" t="s">
        <v>238</v>
      </c>
    </row>
    <row r="12" spans="1:12" x14ac:dyDescent="0.2">
      <c r="A12" s="33" t="s">
        <v>20</v>
      </c>
      <c r="B12" s="40">
        <v>2096</v>
      </c>
      <c r="C12" s="39">
        <v>935</v>
      </c>
      <c r="D12" s="40">
        <v>1085</v>
      </c>
      <c r="E12" s="219">
        <v>31</v>
      </c>
      <c r="F12" s="219">
        <v>77</v>
      </c>
      <c r="G12" s="161"/>
      <c r="H12" s="219">
        <v>1773</v>
      </c>
      <c r="I12" s="219">
        <v>219</v>
      </c>
      <c r="J12" s="219">
        <v>1088</v>
      </c>
      <c r="K12" s="219">
        <v>24</v>
      </c>
      <c r="L12" s="219">
        <v>53</v>
      </c>
    </row>
    <row r="13" spans="1:12" x14ac:dyDescent="0.2">
      <c r="A13" s="34" t="s">
        <v>21</v>
      </c>
      <c r="B13" s="44">
        <v>20203</v>
      </c>
      <c r="C13" s="44">
        <v>11371</v>
      </c>
      <c r="D13" s="44">
        <v>10089</v>
      </c>
      <c r="E13" s="220">
        <v>99</v>
      </c>
      <c r="F13" s="220">
        <v>1223</v>
      </c>
      <c r="G13" s="179"/>
      <c r="H13" s="220">
        <v>10190</v>
      </c>
      <c r="I13" s="220">
        <v>2772</v>
      </c>
      <c r="J13" s="220">
        <v>6451</v>
      </c>
      <c r="K13" s="220">
        <v>167</v>
      </c>
      <c r="L13" s="220">
        <v>999</v>
      </c>
    </row>
    <row r="14" spans="1:12" x14ac:dyDescent="0.2">
      <c r="A14" s="288"/>
      <c r="B14" s="27"/>
      <c r="C14" s="27"/>
      <c r="D14" s="27"/>
      <c r="E14" s="27"/>
      <c r="F14" s="27"/>
      <c r="G14" s="27"/>
      <c r="H14" s="27"/>
      <c r="I14" s="27"/>
      <c r="J14" s="27"/>
      <c r="K14" s="27"/>
      <c r="L14" s="27"/>
    </row>
    <row r="15" spans="1:12" ht="11.25" customHeight="1" x14ac:dyDescent="0.2">
      <c r="A15" s="289"/>
      <c r="B15" s="27"/>
      <c r="C15" s="27"/>
      <c r="D15" s="27"/>
      <c r="E15" s="27"/>
      <c r="F15" s="27"/>
      <c r="G15" s="27"/>
      <c r="H15" s="27"/>
      <c r="I15" s="27"/>
      <c r="J15" s="27"/>
      <c r="K15" s="27"/>
      <c r="L15" s="27"/>
    </row>
    <row r="16" spans="1:12" ht="94.5" customHeight="1" x14ac:dyDescent="0.2">
      <c r="A16" s="282" t="s">
        <v>191</v>
      </c>
      <c r="B16" s="282"/>
      <c r="C16" s="279"/>
      <c r="D16" s="279"/>
      <c r="E16" s="279"/>
      <c r="F16" s="279"/>
      <c r="G16" s="279"/>
      <c r="H16" s="279"/>
      <c r="I16" s="279"/>
      <c r="J16" s="279"/>
      <c r="K16" s="279"/>
      <c r="L16" s="277"/>
    </row>
  </sheetData>
  <mergeCells count="4">
    <mergeCell ref="A16:L16"/>
    <mergeCell ref="A1:L1"/>
    <mergeCell ref="A3:L3"/>
    <mergeCell ref="A14:A15"/>
  </mergeCells>
  <conditionalFormatting sqref="B6:F13 H6:L13">
    <cfRule type="cellIs" dxfId="33" priority="3" stopIfTrue="1" operator="equal">
      <formula>0</formula>
    </cfRule>
    <cfRule type="cellIs" dxfId="32" priority="4"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zoomScaleNormal="100" workbookViewId="0">
      <selection sqref="A1:K1"/>
    </sheetView>
  </sheetViews>
  <sheetFormatPr defaultRowHeight="12.75" x14ac:dyDescent="0.2"/>
  <cols>
    <col min="1" max="1" width="21.42578125" customWidth="1"/>
    <col min="2" max="2" width="8.28515625" customWidth="1"/>
    <col min="3" max="3" width="1.5703125" customWidth="1"/>
    <col min="4" max="5" width="8.28515625" customWidth="1"/>
    <col min="6" max="6" width="9.28515625" customWidth="1"/>
    <col min="7" max="7" width="1.7109375" customWidth="1"/>
    <col min="8" max="11" width="8.28515625" customWidth="1"/>
  </cols>
  <sheetData>
    <row r="1" spans="1:12" ht="27.75" customHeight="1" x14ac:dyDescent="0.2">
      <c r="A1" s="278" t="s">
        <v>192</v>
      </c>
      <c r="B1" s="279"/>
      <c r="C1" s="279"/>
      <c r="D1" s="279"/>
      <c r="E1" s="279"/>
      <c r="F1" s="279"/>
      <c r="G1" s="279"/>
      <c r="H1" s="279"/>
      <c r="I1" s="279"/>
      <c r="J1" s="279"/>
      <c r="K1" s="279"/>
    </row>
    <row r="2" spans="1:12" ht="7.5" customHeight="1" x14ac:dyDescent="0.2">
      <c r="A2" s="71"/>
      <c r="B2" s="72"/>
      <c r="C2" s="72"/>
      <c r="D2" s="72"/>
      <c r="E2" s="72"/>
      <c r="F2" s="72"/>
      <c r="G2" s="72"/>
      <c r="H2" s="72"/>
      <c r="I2" s="72"/>
      <c r="J2" s="72"/>
      <c r="K2" s="72"/>
    </row>
    <row r="3" spans="1:12" ht="25.5" customHeight="1" x14ac:dyDescent="0.2">
      <c r="A3" s="283" t="s">
        <v>193</v>
      </c>
      <c r="B3" s="281"/>
      <c r="C3" s="281"/>
      <c r="D3" s="281"/>
      <c r="E3" s="281"/>
      <c r="F3" s="281"/>
      <c r="G3" s="281"/>
      <c r="H3" s="281"/>
      <c r="I3" s="281"/>
      <c r="J3" s="281"/>
      <c r="K3" s="281"/>
    </row>
    <row r="4" spans="1:12" ht="18.75" customHeight="1" x14ac:dyDescent="0.2">
      <c r="A4" s="70" t="s">
        <v>89</v>
      </c>
      <c r="B4" s="290" t="s">
        <v>40</v>
      </c>
      <c r="C4" s="290"/>
      <c r="D4" s="290"/>
      <c r="E4" s="290"/>
      <c r="F4" s="290"/>
      <c r="G4" s="56"/>
      <c r="H4" s="290" t="s">
        <v>6</v>
      </c>
      <c r="I4" s="290"/>
      <c r="J4" s="290"/>
      <c r="K4" s="290"/>
    </row>
    <row r="5" spans="1:12" ht="51" customHeight="1" x14ac:dyDescent="0.2">
      <c r="A5" s="37" t="s">
        <v>90</v>
      </c>
      <c r="B5" s="10" t="s">
        <v>141</v>
      </c>
      <c r="C5" s="90"/>
      <c r="D5" s="10" t="s">
        <v>14</v>
      </c>
      <c r="E5" s="10" t="s">
        <v>7</v>
      </c>
      <c r="F5" s="10" t="s">
        <v>110</v>
      </c>
      <c r="G5" s="10"/>
      <c r="H5" s="10" t="s">
        <v>35</v>
      </c>
      <c r="I5" s="10" t="s">
        <v>8</v>
      </c>
      <c r="J5" s="10" t="s">
        <v>142</v>
      </c>
      <c r="K5" s="10" t="s">
        <v>28</v>
      </c>
    </row>
    <row r="6" spans="1:12" ht="16.5" customHeight="1" x14ac:dyDescent="0.2">
      <c r="A6" s="28" t="s">
        <v>9</v>
      </c>
      <c r="B6" s="102">
        <v>11582</v>
      </c>
      <c r="C6" s="102"/>
      <c r="D6" s="102">
        <v>14867</v>
      </c>
      <c r="E6" s="102">
        <v>71897</v>
      </c>
      <c r="F6" s="102">
        <v>98346</v>
      </c>
      <c r="G6" s="102"/>
      <c r="H6" s="102">
        <v>247417</v>
      </c>
      <c r="I6" s="102">
        <v>16</v>
      </c>
      <c r="J6" s="102">
        <v>31571</v>
      </c>
      <c r="K6" s="102">
        <v>279004</v>
      </c>
    </row>
    <row r="7" spans="1:12" x14ac:dyDescent="0.2">
      <c r="A7" s="33" t="s">
        <v>11</v>
      </c>
      <c r="B7" s="4">
        <v>5125</v>
      </c>
      <c r="C7" s="183"/>
      <c r="D7" s="4">
        <v>8469</v>
      </c>
      <c r="E7" s="4">
        <v>46511</v>
      </c>
      <c r="F7" s="4">
        <v>60105</v>
      </c>
      <c r="G7" s="85"/>
      <c r="H7" s="4">
        <v>147634</v>
      </c>
      <c r="I7" s="4">
        <v>8</v>
      </c>
      <c r="J7" s="4">
        <v>16395</v>
      </c>
      <c r="K7" s="4">
        <v>164037</v>
      </c>
    </row>
    <row r="8" spans="1:12" x14ac:dyDescent="0.2">
      <c r="A8" s="33" t="s">
        <v>13</v>
      </c>
      <c r="B8" s="19">
        <v>6457</v>
      </c>
      <c r="C8" s="187"/>
      <c r="D8" s="19">
        <v>6398</v>
      </c>
      <c r="E8" s="19">
        <v>25386</v>
      </c>
      <c r="F8" s="19">
        <v>38241</v>
      </c>
      <c r="G8" s="86"/>
      <c r="H8" s="19">
        <v>99783</v>
      </c>
      <c r="I8" s="19">
        <v>8</v>
      </c>
      <c r="J8" s="4">
        <v>15176</v>
      </c>
      <c r="K8" s="4">
        <v>114967</v>
      </c>
    </row>
    <row r="9" spans="1:12" ht="27" customHeight="1" x14ac:dyDescent="0.2">
      <c r="A9" s="48" t="s">
        <v>121</v>
      </c>
      <c r="B9" s="19">
        <v>6359</v>
      </c>
      <c r="C9" s="19"/>
      <c r="D9" s="19">
        <v>6015</v>
      </c>
      <c r="E9" s="19">
        <v>32633</v>
      </c>
      <c r="F9" s="19">
        <v>45007</v>
      </c>
      <c r="G9" s="19"/>
      <c r="H9" s="19">
        <v>64852</v>
      </c>
      <c r="I9" s="19">
        <v>10</v>
      </c>
      <c r="J9" s="4">
        <v>7618</v>
      </c>
      <c r="K9" s="4">
        <v>72480</v>
      </c>
    </row>
    <row r="10" spans="1:12" x14ac:dyDescent="0.2">
      <c r="A10" s="33" t="s">
        <v>11</v>
      </c>
      <c r="B10" s="19">
        <v>2657</v>
      </c>
      <c r="C10" s="187"/>
      <c r="D10" s="19">
        <v>3702</v>
      </c>
      <c r="E10" s="19">
        <v>22306</v>
      </c>
      <c r="F10" s="19">
        <v>28665</v>
      </c>
      <c r="G10" s="86"/>
      <c r="H10" s="19">
        <v>38976</v>
      </c>
      <c r="I10" s="19">
        <v>5</v>
      </c>
      <c r="J10" s="4">
        <v>3688</v>
      </c>
      <c r="K10" s="4">
        <v>42669</v>
      </c>
    </row>
    <row r="11" spans="1:12" x14ac:dyDescent="0.2">
      <c r="A11" s="33" t="s">
        <v>13</v>
      </c>
      <c r="B11" s="19">
        <v>3702</v>
      </c>
      <c r="C11" s="187"/>
      <c r="D11" s="19">
        <v>2313</v>
      </c>
      <c r="E11" s="19">
        <v>10327</v>
      </c>
      <c r="F11" s="19">
        <v>16342</v>
      </c>
      <c r="G11" s="86"/>
      <c r="H11" s="19">
        <v>25876</v>
      </c>
      <c r="I11" s="19">
        <v>5</v>
      </c>
      <c r="J11" s="4">
        <v>3930</v>
      </c>
      <c r="K11" s="4">
        <v>29811</v>
      </c>
    </row>
    <row r="12" spans="1:12" ht="16.5" customHeight="1" x14ac:dyDescent="0.2">
      <c r="A12" s="28" t="s">
        <v>12</v>
      </c>
      <c r="B12" s="100">
        <v>497</v>
      </c>
      <c r="C12" s="100"/>
      <c r="D12" s="100">
        <v>1400</v>
      </c>
      <c r="E12" s="100">
        <v>29775</v>
      </c>
      <c r="F12" s="100">
        <v>31672</v>
      </c>
      <c r="G12" s="100"/>
      <c r="H12" s="100">
        <v>30096</v>
      </c>
      <c r="I12" s="173">
        <v>4</v>
      </c>
      <c r="J12" s="102">
        <v>2658</v>
      </c>
      <c r="K12" s="102">
        <v>32758</v>
      </c>
      <c r="L12" s="127"/>
    </row>
    <row r="13" spans="1:12" x14ac:dyDescent="0.2">
      <c r="A13" s="33" t="s">
        <v>11</v>
      </c>
      <c r="B13" s="19">
        <v>247</v>
      </c>
      <c r="C13" s="187"/>
      <c r="D13" s="221">
        <v>1020</v>
      </c>
      <c r="E13" s="221">
        <v>20261</v>
      </c>
      <c r="F13" s="19">
        <v>21528</v>
      </c>
      <c r="G13" s="86"/>
      <c r="H13" s="19">
        <v>19130</v>
      </c>
      <c r="I13" s="163">
        <v>4</v>
      </c>
      <c r="J13" s="4">
        <v>1690</v>
      </c>
      <c r="K13" s="4">
        <v>20824</v>
      </c>
      <c r="L13" s="127"/>
    </row>
    <row r="14" spans="1:12" x14ac:dyDescent="0.2">
      <c r="A14" s="33" t="s">
        <v>13</v>
      </c>
      <c r="B14" s="19">
        <v>250</v>
      </c>
      <c r="C14" s="187"/>
      <c r="D14" s="221">
        <v>380</v>
      </c>
      <c r="E14" s="221">
        <v>9514</v>
      </c>
      <c r="F14" s="19">
        <v>10144</v>
      </c>
      <c r="G14" s="86"/>
      <c r="H14" s="19">
        <v>10966</v>
      </c>
      <c r="I14" s="163" t="s">
        <v>238</v>
      </c>
      <c r="J14" s="4">
        <v>968</v>
      </c>
      <c r="K14" s="4">
        <v>11934</v>
      </c>
    </row>
    <row r="15" spans="1:12" ht="24.75" customHeight="1" x14ac:dyDescent="0.2">
      <c r="A15" s="48" t="s">
        <v>121</v>
      </c>
      <c r="B15" s="19">
        <v>261</v>
      </c>
      <c r="C15" s="19"/>
      <c r="D15" s="19">
        <v>677</v>
      </c>
      <c r="E15" s="19">
        <v>17815</v>
      </c>
      <c r="F15" s="19">
        <v>18753</v>
      </c>
      <c r="G15" s="19"/>
      <c r="H15" s="19">
        <v>12215</v>
      </c>
      <c r="I15" s="163" t="s">
        <v>238</v>
      </c>
      <c r="J15" s="4">
        <v>1176</v>
      </c>
      <c r="K15" s="4">
        <v>13391</v>
      </c>
    </row>
    <row r="16" spans="1:12" x14ac:dyDescent="0.2">
      <c r="A16" s="33" t="s">
        <v>11</v>
      </c>
      <c r="B16" s="19">
        <v>116</v>
      </c>
      <c r="C16" s="187"/>
      <c r="D16" s="19">
        <v>523</v>
      </c>
      <c r="E16" s="19">
        <v>12420</v>
      </c>
      <c r="F16" s="19">
        <v>13059</v>
      </c>
      <c r="G16" s="86"/>
      <c r="H16" s="19">
        <v>8131</v>
      </c>
      <c r="I16" s="163" t="s">
        <v>238</v>
      </c>
      <c r="J16" s="4">
        <v>798</v>
      </c>
      <c r="K16" s="4">
        <v>8929</v>
      </c>
    </row>
    <row r="17" spans="1:11" x14ac:dyDescent="0.2">
      <c r="A17" s="33" t="s">
        <v>13</v>
      </c>
      <c r="B17" s="19">
        <v>145</v>
      </c>
      <c r="C17" s="187"/>
      <c r="D17" s="19">
        <v>154</v>
      </c>
      <c r="E17" s="19">
        <v>5395</v>
      </c>
      <c r="F17" s="4">
        <v>5694</v>
      </c>
      <c r="G17" s="85"/>
      <c r="H17" s="19">
        <v>4084</v>
      </c>
      <c r="I17" s="222" t="s">
        <v>238</v>
      </c>
      <c r="J17" s="19">
        <v>378</v>
      </c>
      <c r="K17" s="4">
        <v>4462</v>
      </c>
    </row>
    <row r="18" spans="1:11" ht="16.5" customHeight="1" x14ac:dyDescent="0.2">
      <c r="A18" s="28" t="s">
        <v>26</v>
      </c>
      <c r="B18" s="102">
        <v>12079</v>
      </c>
      <c r="C18" s="102"/>
      <c r="D18" s="102">
        <v>16267</v>
      </c>
      <c r="E18" s="102">
        <v>101672</v>
      </c>
      <c r="F18" s="102">
        <v>130018</v>
      </c>
      <c r="G18" s="102"/>
      <c r="H18" s="102">
        <v>277513</v>
      </c>
      <c r="I18" s="141">
        <v>20</v>
      </c>
      <c r="J18" s="102">
        <v>34229</v>
      </c>
      <c r="K18" s="102">
        <v>311762</v>
      </c>
    </row>
    <row r="19" spans="1:11" x14ac:dyDescent="0.2">
      <c r="A19" s="33" t="s">
        <v>11</v>
      </c>
      <c r="B19" s="4">
        <v>5372</v>
      </c>
      <c r="C19" s="4"/>
      <c r="D19" s="4">
        <v>9489</v>
      </c>
      <c r="E19" s="4">
        <v>66772</v>
      </c>
      <c r="F19" s="4">
        <v>81633</v>
      </c>
      <c r="G19" s="4"/>
      <c r="H19" s="4">
        <v>166764</v>
      </c>
      <c r="I19" s="138">
        <v>12</v>
      </c>
      <c r="J19" s="4">
        <v>18085</v>
      </c>
      <c r="K19" s="4">
        <v>184861</v>
      </c>
    </row>
    <row r="20" spans="1:11" x14ac:dyDescent="0.2">
      <c r="A20" s="33" t="s">
        <v>13</v>
      </c>
      <c r="B20" s="4">
        <v>6707</v>
      </c>
      <c r="C20" s="4"/>
      <c r="D20" s="4">
        <v>6778</v>
      </c>
      <c r="E20" s="4">
        <v>34900</v>
      </c>
      <c r="F20" s="4">
        <v>48385</v>
      </c>
      <c r="G20" s="4"/>
      <c r="H20" s="4">
        <v>110749</v>
      </c>
      <c r="I20" s="138">
        <v>8</v>
      </c>
      <c r="J20" s="4">
        <v>16144</v>
      </c>
      <c r="K20" s="4">
        <v>126901</v>
      </c>
    </row>
    <row r="21" spans="1:11" ht="24.75" customHeight="1" x14ac:dyDescent="0.2">
      <c r="A21" s="48" t="s">
        <v>121</v>
      </c>
      <c r="B21" s="4">
        <v>6620</v>
      </c>
      <c r="C21" s="4"/>
      <c r="D21" s="4">
        <v>6692</v>
      </c>
      <c r="E21" s="4">
        <v>50448</v>
      </c>
      <c r="F21" s="4">
        <v>63760</v>
      </c>
      <c r="G21" s="4"/>
      <c r="H21" s="4">
        <v>77067</v>
      </c>
      <c r="I21" s="4">
        <v>10</v>
      </c>
      <c r="J21" s="4">
        <v>8794</v>
      </c>
      <c r="K21" s="4">
        <v>85871</v>
      </c>
    </row>
    <row r="22" spans="1:11" x14ac:dyDescent="0.2">
      <c r="A22" s="33" t="s">
        <v>11</v>
      </c>
      <c r="B22" s="4">
        <v>2773</v>
      </c>
      <c r="C22" s="4"/>
      <c r="D22" s="4">
        <v>4225</v>
      </c>
      <c r="E22" s="4">
        <v>34726</v>
      </c>
      <c r="F22" s="4">
        <v>41724</v>
      </c>
      <c r="G22" s="4"/>
      <c r="H22" s="4">
        <v>47107</v>
      </c>
      <c r="I22" s="157">
        <v>5</v>
      </c>
      <c r="J22" s="4">
        <v>4486</v>
      </c>
      <c r="K22" s="4">
        <v>51598</v>
      </c>
    </row>
    <row r="23" spans="1:11" x14ac:dyDescent="0.2">
      <c r="A23" s="34" t="s">
        <v>13</v>
      </c>
      <c r="B23" s="59">
        <v>3847</v>
      </c>
      <c r="C23" s="59"/>
      <c r="D23" s="59">
        <v>2467</v>
      </c>
      <c r="E23" s="59">
        <v>15722</v>
      </c>
      <c r="F23" s="59">
        <v>22036</v>
      </c>
      <c r="G23" s="59"/>
      <c r="H23" s="59">
        <v>29960</v>
      </c>
      <c r="I23" s="156">
        <v>5</v>
      </c>
      <c r="J23" s="59">
        <v>4308</v>
      </c>
      <c r="K23" s="59">
        <v>34273</v>
      </c>
    </row>
    <row r="24" spans="1:11" ht="24.75" customHeight="1" x14ac:dyDescent="0.2">
      <c r="A24" s="34"/>
      <c r="B24" s="19"/>
      <c r="C24" s="19"/>
      <c r="D24" s="19"/>
      <c r="E24" s="19"/>
      <c r="F24" s="19"/>
      <c r="G24" s="19"/>
      <c r="H24" s="19"/>
      <c r="I24" s="19"/>
      <c r="J24" s="19"/>
      <c r="K24" s="19"/>
    </row>
    <row r="25" spans="1:11" ht="67.5" customHeight="1" x14ac:dyDescent="0.2">
      <c r="A25" s="284" t="s">
        <v>176</v>
      </c>
      <c r="B25" s="286"/>
      <c r="C25" s="286"/>
      <c r="D25" s="286"/>
      <c r="E25" s="286"/>
      <c r="F25" s="286"/>
      <c r="G25" s="286"/>
      <c r="H25" s="286"/>
      <c r="I25" s="286"/>
      <c r="J25" s="286"/>
      <c r="K25" s="286"/>
    </row>
    <row r="26" spans="1:11" x14ac:dyDescent="0.2">
      <c r="A26" s="27"/>
    </row>
    <row r="27" spans="1:11" x14ac:dyDescent="0.2">
      <c r="A27" s="27"/>
    </row>
  </sheetData>
  <mergeCells count="5">
    <mergeCell ref="A25:K25"/>
    <mergeCell ref="A1:K1"/>
    <mergeCell ref="A3:K3"/>
    <mergeCell ref="B4:F4"/>
    <mergeCell ref="H4:K4"/>
  </mergeCells>
  <phoneticPr fontId="19" type="noConversion"/>
  <conditionalFormatting sqref="B6:K23">
    <cfRule type="cellIs" dxfId="31" priority="2" stopIfTrue="1" operator="between">
      <formula>1</formula>
      <formula>2</formula>
    </cfRule>
  </conditionalFormatting>
  <conditionalFormatting sqref="B6:B23 D6:F23 H6:K23">
    <cfRule type="cellIs" dxfId="30" priority="1" stopIfTrue="1" operator="equal">
      <formula>0</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33"/>
  <sheetViews>
    <sheetView zoomScaleNormal="100" zoomScaleSheetLayoutView="100" workbookViewId="0">
      <selection sqref="A1:K1"/>
    </sheetView>
  </sheetViews>
  <sheetFormatPr defaultRowHeight="12.75" x14ac:dyDescent="0.2"/>
  <cols>
    <col min="1" max="1" width="21.42578125" customWidth="1"/>
    <col min="2" max="2" width="8.28515625" customWidth="1"/>
    <col min="3" max="3" width="1.85546875" customWidth="1"/>
    <col min="4" max="4" width="7.28515625" customWidth="1"/>
    <col min="5" max="5" width="7.140625" customWidth="1"/>
    <col min="6" max="6" width="9.28515625" customWidth="1"/>
    <col min="7" max="7" width="1.85546875" customWidth="1"/>
    <col min="8" max="9" width="8.28515625" customWidth="1"/>
    <col min="10" max="10" width="7.140625" customWidth="1"/>
    <col min="11" max="11" width="8.28515625" customWidth="1"/>
    <col min="12" max="12" width="5.28515625" customWidth="1"/>
  </cols>
  <sheetData>
    <row r="1" spans="1:11" ht="42" customHeight="1" x14ac:dyDescent="0.2">
      <c r="A1" s="278" t="s">
        <v>194</v>
      </c>
      <c r="B1" s="279"/>
      <c r="C1" s="279"/>
      <c r="D1" s="279"/>
      <c r="E1" s="279"/>
      <c r="F1" s="279"/>
      <c r="G1" s="279"/>
      <c r="H1" s="279"/>
      <c r="I1" s="279"/>
      <c r="J1" s="279"/>
      <c r="K1" s="279"/>
    </row>
    <row r="2" spans="1:11" ht="7.5" customHeight="1" x14ac:dyDescent="0.2">
      <c r="A2" s="71"/>
      <c r="B2" s="72"/>
      <c r="C2" s="72"/>
      <c r="D2" s="72"/>
      <c r="E2" s="72"/>
      <c r="F2" s="72"/>
      <c r="G2" s="72"/>
      <c r="H2" s="72"/>
      <c r="I2" s="72"/>
      <c r="J2" s="72"/>
      <c r="K2" s="72"/>
    </row>
    <row r="3" spans="1:11" ht="27" customHeight="1" x14ac:dyDescent="0.2">
      <c r="A3" s="283" t="s">
        <v>195</v>
      </c>
      <c r="B3" s="281"/>
      <c r="C3" s="281"/>
      <c r="D3" s="281"/>
      <c r="E3" s="281"/>
      <c r="F3" s="281"/>
      <c r="G3" s="281"/>
      <c r="H3" s="281"/>
      <c r="I3" s="281"/>
      <c r="J3" s="281"/>
      <c r="K3" s="281"/>
    </row>
    <row r="4" spans="1:11" ht="16.5" customHeight="1" x14ac:dyDescent="0.2">
      <c r="A4" s="70" t="s">
        <v>89</v>
      </c>
      <c r="B4" s="290" t="s">
        <v>41</v>
      </c>
      <c r="C4" s="290"/>
      <c r="D4" s="290"/>
      <c r="E4" s="290"/>
      <c r="F4" s="290"/>
      <c r="G4" s="56"/>
      <c r="H4" s="73" t="s">
        <v>6</v>
      </c>
      <c r="I4" s="73"/>
      <c r="J4" s="73"/>
      <c r="K4" s="73"/>
    </row>
    <row r="5" spans="1:11" ht="49.5" customHeight="1" x14ac:dyDescent="0.2">
      <c r="A5" s="5" t="s">
        <v>90</v>
      </c>
      <c r="B5" s="10" t="s">
        <v>141</v>
      </c>
      <c r="C5" s="90"/>
      <c r="D5" s="10" t="s">
        <v>14</v>
      </c>
      <c r="E5" s="10" t="s">
        <v>7</v>
      </c>
      <c r="F5" s="10" t="s">
        <v>110</v>
      </c>
      <c r="G5" s="10"/>
      <c r="H5" s="10" t="s">
        <v>35</v>
      </c>
      <c r="I5" s="10" t="s">
        <v>8</v>
      </c>
      <c r="J5" s="10" t="s">
        <v>142</v>
      </c>
      <c r="K5" s="10" t="s">
        <v>32</v>
      </c>
    </row>
    <row r="6" spans="1:11" ht="16.5" customHeight="1" x14ac:dyDescent="0.2">
      <c r="A6" s="28" t="s">
        <v>9</v>
      </c>
      <c r="B6" s="102">
        <v>11541</v>
      </c>
      <c r="C6" s="102"/>
      <c r="D6" s="102">
        <v>10422</v>
      </c>
      <c r="E6" s="102">
        <v>43554</v>
      </c>
      <c r="F6" s="102">
        <v>65517</v>
      </c>
      <c r="G6" s="102"/>
      <c r="H6" s="102">
        <v>247395</v>
      </c>
      <c r="I6" s="102">
        <v>16</v>
      </c>
      <c r="J6" s="102">
        <v>31566</v>
      </c>
      <c r="K6" s="102">
        <v>278977</v>
      </c>
    </row>
    <row r="7" spans="1:11" x14ac:dyDescent="0.2">
      <c r="A7" s="33" t="s">
        <v>11</v>
      </c>
      <c r="B7" s="4">
        <v>5104</v>
      </c>
      <c r="C7" s="4"/>
      <c r="D7" s="4">
        <v>5729</v>
      </c>
      <c r="E7" s="4">
        <v>27576</v>
      </c>
      <c r="F7" s="4">
        <v>38409</v>
      </c>
      <c r="G7" s="183"/>
      <c r="H7" s="4">
        <v>147618</v>
      </c>
      <c r="I7" s="4">
        <v>8</v>
      </c>
      <c r="J7" s="4">
        <v>16391</v>
      </c>
      <c r="K7" s="4">
        <v>164017</v>
      </c>
    </row>
    <row r="8" spans="1:11" x14ac:dyDescent="0.2">
      <c r="A8" s="33" t="s">
        <v>13</v>
      </c>
      <c r="B8" s="4">
        <v>6437</v>
      </c>
      <c r="C8" s="4"/>
      <c r="D8" s="4">
        <v>4693</v>
      </c>
      <c r="E8" s="4">
        <v>15978</v>
      </c>
      <c r="F8" s="4">
        <v>27108</v>
      </c>
      <c r="G8" s="183"/>
      <c r="H8" s="4">
        <v>99777</v>
      </c>
      <c r="I8" s="4">
        <v>8</v>
      </c>
      <c r="J8" s="4">
        <v>15175</v>
      </c>
      <c r="K8" s="4">
        <v>114960</v>
      </c>
    </row>
    <row r="9" spans="1:11" ht="24.75" customHeight="1" x14ac:dyDescent="0.2">
      <c r="A9" s="48" t="s">
        <v>121</v>
      </c>
      <c r="B9" s="4">
        <v>6337</v>
      </c>
      <c r="C9" s="4"/>
      <c r="D9" s="4">
        <v>3638</v>
      </c>
      <c r="E9" s="4">
        <v>19032</v>
      </c>
      <c r="F9" s="4">
        <v>29007</v>
      </c>
      <c r="G9" s="4"/>
      <c r="H9" s="4">
        <v>64847</v>
      </c>
      <c r="I9" s="4">
        <v>10</v>
      </c>
      <c r="J9" s="4">
        <v>7616</v>
      </c>
      <c r="K9" s="4">
        <v>72473</v>
      </c>
    </row>
    <row r="10" spans="1:11" x14ac:dyDescent="0.2">
      <c r="A10" s="33" t="s">
        <v>11</v>
      </c>
      <c r="B10" s="4">
        <v>2646</v>
      </c>
      <c r="C10" s="4"/>
      <c r="D10" s="4">
        <v>2031</v>
      </c>
      <c r="E10" s="4">
        <v>12260</v>
      </c>
      <c r="F10" s="4">
        <v>16937</v>
      </c>
      <c r="G10" s="183"/>
      <c r="H10" s="4">
        <v>38972</v>
      </c>
      <c r="I10" s="4">
        <v>5</v>
      </c>
      <c r="J10" s="4">
        <v>3686</v>
      </c>
      <c r="K10" s="4">
        <v>42663</v>
      </c>
    </row>
    <row r="11" spans="1:11" x14ac:dyDescent="0.2">
      <c r="A11" s="33" t="s">
        <v>13</v>
      </c>
      <c r="B11" s="4">
        <v>3691</v>
      </c>
      <c r="C11" s="4"/>
      <c r="D11" s="4">
        <v>1607</v>
      </c>
      <c r="E11" s="4">
        <v>6772</v>
      </c>
      <c r="F11" s="4">
        <v>12070</v>
      </c>
      <c r="G11" s="183"/>
      <c r="H11" s="4">
        <v>25875</v>
      </c>
      <c r="I11" s="4">
        <v>5</v>
      </c>
      <c r="J11" s="4">
        <v>3930</v>
      </c>
      <c r="K11" s="4">
        <v>29810</v>
      </c>
    </row>
    <row r="12" spans="1:11" ht="18.75" customHeight="1" x14ac:dyDescent="0.2">
      <c r="A12" s="28" t="s">
        <v>12</v>
      </c>
      <c r="B12" s="102">
        <v>496</v>
      </c>
      <c r="C12" s="102"/>
      <c r="D12" s="102">
        <v>1210</v>
      </c>
      <c r="E12" s="102">
        <v>20292</v>
      </c>
      <c r="F12" s="102">
        <v>21998</v>
      </c>
      <c r="G12" s="102"/>
      <c r="H12" s="102">
        <v>30092</v>
      </c>
      <c r="I12" s="141">
        <v>4</v>
      </c>
      <c r="J12" s="141">
        <v>2657</v>
      </c>
      <c r="K12" s="102">
        <v>32753</v>
      </c>
    </row>
    <row r="13" spans="1:11" x14ac:dyDescent="0.2">
      <c r="A13" s="33" t="s">
        <v>11</v>
      </c>
      <c r="B13" s="4">
        <v>247</v>
      </c>
      <c r="C13" s="4"/>
      <c r="D13" s="4">
        <v>887</v>
      </c>
      <c r="E13" s="4">
        <v>13507</v>
      </c>
      <c r="F13" s="4">
        <v>14641</v>
      </c>
      <c r="G13" s="183"/>
      <c r="H13" s="4">
        <v>19126</v>
      </c>
      <c r="I13" s="139">
        <v>4</v>
      </c>
      <c r="J13" s="138">
        <v>1690</v>
      </c>
      <c r="K13" s="4">
        <v>20820</v>
      </c>
    </row>
    <row r="14" spans="1:11" x14ac:dyDescent="0.2">
      <c r="A14" s="33" t="s">
        <v>13</v>
      </c>
      <c r="B14" s="4">
        <v>249</v>
      </c>
      <c r="C14" s="4"/>
      <c r="D14" s="4">
        <v>323</v>
      </c>
      <c r="E14" s="4">
        <v>6785</v>
      </c>
      <c r="F14" s="4">
        <v>7357</v>
      </c>
      <c r="G14" s="183"/>
      <c r="H14" s="4">
        <v>10966</v>
      </c>
      <c r="I14" s="139" t="s">
        <v>238</v>
      </c>
      <c r="J14" s="138">
        <v>967</v>
      </c>
      <c r="K14" s="4">
        <v>11933</v>
      </c>
    </row>
    <row r="15" spans="1:11" ht="24.75" customHeight="1" x14ac:dyDescent="0.2">
      <c r="A15" s="48" t="s">
        <v>121</v>
      </c>
      <c r="B15" s="4">
        <v>261</v>
      </c>
      <c r="C15" s="4"/>
      <c r="D15" s="4">
        <v>561</v>
      </c>
      <c r="E15" s="4">
        <v>12318</v>
      </c>
      <c r="F15" s="4">
        <v>13140</v>
      </c>
      <c r="G15" s="4"/>
      <c r="H15" s="4">
        <v>12213</v>
      </c>
      <c r="I15" s="139" t="s">
        <v>238</v>
      </c>
      <c r="J15" s="138">
        <v>1175</v>
      </c>
      <c r="K15" s="4">
        <v>13388</v>
      </c>
    </row>
    <row r="16" spans="1:11" x14ac:dyDescent="0.2">
      <c r="A16" s="33" t="s">
        <v>11</v>
      </c>
      <c r="B16" s="4">
        <v>116</v>
      </c>
      <c r="C16" s="4"/>
      <c r="D16" s="4">
        <v>433</v>
      </c>
      <c r="E16" s="4">
        <v>8287</v>
      </c>
      <c r="F16" s="4">
        <v>8836</v>
      </c>
      <c r="G16" s="183"/>
      <c r="H16" s="4">
        <v>8129</v>
      </c>
      <c r="I16" s="139" t="s">
        <v>238</v>
      </c>
      <c r="J16" s="138">
        <v>798</v>
      </c>
      <c r="K16" s="4">
        <v>8927</v>
      </c>
    </row>
    <row r="17" spans="1:12" x14ac:dyDescent="0.2">
      <c r="A17" s="33" t="s">
        <v>13</v>
      </c>
      <c r="B17" s="19">
        <v>145</v>
      </c>
      <c r="C17" s="19"/>
      <c r="D17" s="19">
        <v>128</v>
      </c>
      <c r="E17" s="19">
        <v>4031</v>
      </c>
      <c r="F17" s="4">
        <v>4304</v>
      </c>
      <c r="G17" s="183"/>
      <c r="H17" s="19">
        <v>4084</v>
      </c>
      <c r="I17" s="163" t="s">
        <v>238</v>
      </c>
      <c r="J17" s="140">
        <v>377</v>
      </c>
      <c r="K17" s="4">
        <v>4461</v>
      </c>
    </row>
    <row r="18" spans="1:12" ht="18.75" customHeight="1" x14ac:dyDescent="0.2">
      <c r="A18" s="28" t="s">
        <v>26</v>
      </c>
      <c r="B18" s="102">
        <v>12037</v>
      </c>
      <c r="C18" s="102"/>
      <c r="D18" s="102">
        <v>11632</v>
      </c>
      <c r="E18" s="102">
        <v>63846</v>
      </c>
      <c r="F18" s="102">
        <v>87515</v>
      </c>
      <c r="G18" s="102"/>
      <c r="H18" s="102">
        <v>277487</v>
      </c>
      <c r="I18" s="141">
        <v>20</v>
      </c>
      <c r="J18" s="141">
        <v>34223</v>
      </c>
      <c r="K18" s="102">
        <v>311730</v>
      </c>
    </row>
    <row r="19" spans="1:12" x14ac:dyDescent="0.2">
      <c r="A19" s="33" t="s">
        <v>11</v>
      </c>
      <c r="B19" s="4">
        <v>5351</v>
      </c>
      <c r="C19" s="4"/>
      <c r="D19" s="4">
        <v>6616</v>
      </c>
      <c r="E19" s="4">
        <v>41083</v>
      </c>
      <c r="F19" s="4">
        <v>53050</v>
      </c>
      <c r="G19" s="4"/>
      <c r="H19" s="4">
        <v>166744</v>
      </c>
      <c r="I19" s="138">
        <v>12</v>
      </c>
      <c r="J19" s="138">
        <v>18081</v>
      </c>
      <c r="K19" s="4">
        <v>184837</v>
      </c>
    </row>
    <row r="20" spans="1:12" x14ac:dyDescent="0.2">
      <c r="A20" s="33" t="s">
        <v>13</v>
      </c>
      <c r="B20" s="4">
        <v>6686</v>
      </c>
      <c r="C20" s="4"/>
      <c r="D20" s="4">
        <v>5016</v>
      </c>
      <c r="E20" s="4">
        <v>22763</v>
      </c>
      <c r="F20" s="4">
        <v>34465</v>
      </c>
      <c r="G20" s="4"/>
      <c r="H20" s="4">
        <v>110743</v>
      </c>
      <c r="I20" s="138">
        <v>8</v>
      </c>
      <c r="J20" s="138">
        <v>16142</v>
      </c>
      <c r="K20" s="4">
        <v>126893</v>
      </c>
    </row>
    <row r="21" spans="1:12" ht="24.75" customHeight="1" x14ac:dyDescent="0.2">
      <c r="A21" s="48" t="s">
        <v>121</v>
      </c>
      <c r="B21" s="4">
        <v>6598</v>
      </c>
      <c r="C21" s="4"/>
      <c r="D21" s="4">
        <v>4199</v>
      </c>
      <c r="E21" s="4">
        <v>31350</v>
      </c>
      <c r="F21" s="4">
        <v>42147</v>
      </c>
      <c r="G21" s="4"/>
      <c r="H21" s="4">
        <v>77060</v>
      </c>
      <c r="I21" s="138">
        <v>10</v>
      </c>
      <c r="J21" s="138">
        <v>8791</v>
      </c>
      <c r="K21" s="4">
        <v>85861</v>
      </c>
    </row>
    <row r="22" spans="1:12" x14ac:dyDescent="0.2">
      <c r="A22" s="33" t="s">
        <v>11</v>
      </c>
      <c r="B22" s="4">
        <v>2762</v>
      </c>
      <c r="C22" s="4"/>
      <c r="D22" s="4">
        <v>2464</v>
      </c>
      <c r="E22" s="4">
        <v>20547</v>
      </c>
      <c r="F22" s="4">
        <v>25773</v>
      </c>
      <c r="G22" s="4"/>
      <c r="H22" s="4">
        <v>47101</v>
      </c>
      <c r="I22" s="19">
        <v>5</v>
      </c>
      <c r="J22" s="4">
        <v>4484</v>
      </c>
      <c r="K22" s="4">
        <v>51590</v>
      </c>
    </row>
    <row r="23" spans="1:12" x14ac:dyDescent="0.2">
      <c r="A23" s="34" t="s">
        <v>13</v>
      </c>
      <c r="B23" s="59">
        <v>3836</v>
      </c>
      <c r="C23" s="59"/>
      <c r="D23" s="59">
        <v>1735</v>
      </c>
      <c r="E23" s="59">
        <v>10803</v>
      </c>
      <c r="F23" s="59">
        <v>16374</v>
      </c>
      <c r="G23" s="59"/>
      <c r="H23" s="59">
        <v>29959</v>
      </c>
      <c r="I23" s="59">
        <v>5</v>
      </c>
      <c r="J23" s="59">
        <v>4307</v>
      </c>
      <c r="K23" s="59">
        <v>34271</v>
      </c>
    </row>
    <row r="24" spans="1:12" ht="24" customHeight="1" x14ac:dyDescent="0.2">
      <c r="A24" s="77"/>
      <c r="B24" s="19"/>
      <c r="C24" s="19"/>
      <c r="D24" s="19"/>
      <c r="E24" s="19"/>
      <c r="F24" s="19"/>
      <c r="G24" s="19"/>
      <c r="H24" s="19"/>
      <c r="I24" s="19"/>
      <c r="J24" s="19"/>
      <c r="K24" s="19"/>
    </row>
    <row r="25" spans="1:12" ht="57.75" customHeight="1" x14ac:dyDescent="0.2">
      <c r="A25" s="291" t="s">
        <v>177</v>
      </c>
      <c r="B25" s="291"/>
      <c r="C25" s="291"/>
      <c r="D25" s="291"/>
      <c r="E25" s="291"/>
      <c r="F25" s="291"/>
      <c r="G25" s="291"/>
      <c r="H25" s="291"/>
      <c r="I25" s="291"/>
      <c r="J25" s="291"/>
      <c r="K25" s="291"/>
      <c r="L25" s="291"/>
    </row>
    <row r="26" spans="1:12" x14ac:dyDescent="0.2">
      <c r="A26" s="16"/>
      <c r="B26" s="16"/>
      <c r="C26" s="16"/>
      <c r="D26" s="16"/>
      <c r="E26" s="16"/>
      <c r="F26" s="16"/>
      <c r="G26" s="16"/>
      <c r="H26" s="16"/>
      <c r="I26" s="16"/>
      <c r="J26" s="16"/>
      <c r="K26" s="16"/>
    </row>
    <row r="27" spans="1:12" ht="12.75" customHeight="1" x14ac:dyDescent="0.2">
      <c r="A27" s="16"/>
      <c r="B27" s="16"/>
      <c r="C27" s="16"/>
      <c r="D27" s="16"/>
      <c r="E27" s="16"/>
      <c r="F27" s="16"/>
      <c r="G27" s="16"/>
      <c r="H27" s="16"/>
      <c r="I27" s="16"/>
      <c r="J27" s="16"/>
      <c r="K27" s="16"/>
    </row>
    <row r="28" spans="1:12" x14ac:dyDescent="0.2">
      <c r="A28" s="136"/>
    </row>
    <row r="31" spans="1:12" x14ac:dyDescent="0.2">
      <c r="A31" s="27"/>
      <c r="B31" s="27"/>
      <c r="C31" s="27"/>
      <c r="D31" s="27"/>
    </row>
    <row r="32" spans="1:12" x14ac:dyDescent="0.2">
      <c r="A32" s="27"/>
    </row>
    <row r="33" spans="1:1" x14ac:dyDescent="0.2">
      <c r="A33" s="27"/>
    </row>
  </sheetData>
  <mergeCells count="4">
    <mergeCell ref="A1:K1"/>
    <mergeCell ref="A3:K3"/>
    <mergeCell ref="B4:F4"/>
    <mergeCell ref="A25:L25"/>
  </mergeCells>
  <phoneticPr fontId="19" type="noConversion"/>
  <conditionalFormatting sqref="B6:K23">
    <cfRule type="cellIs" dxfId="29" priority="3" stopIfTrue="1" operator="between">
      <formula>1</formula>
      <formula>2</formula>
    </cfRule>
  </conditionalFormatting>
  <conditionalFormatting sqref="B6:B23 D6:F23 H6:K23">
    <cfRule type="cellIs" dxfId="28" priority="1" operator="equal">
      <formula>0</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Normal="100" workbookViewId="0">
      <selection sqref="A1:J1"/>
    </sheetView>
  </sheetViews>
  <sheetFormatPr defaultRowHeight="12.75" x14ac:dyDescent="0.2"/>
  <cols>
    <col min="1" max="1" width="21.42578125" customWidth="1"/>
    <col min="2" max="2" width="13.42578125" customWidth="1"/>
    <col min="3" max="3" width="1.7109375" customWidth="1"/>
    <col min="4" max="6" width="13.42578125" customWidth="1"/>
    <col min="7" max="7" width="1.7109375" customWidth="1"/>
    <col min="8" max="8" width="9" customWidth="1"/>
    <col min="9" max="9" width="9.28515625" customWidth="1"/>
    <col min="10" max="10" width="8.42578125" customWidth="1"/>
  </cols>
  <sheetData>
    <row r="1" spans="1:10" ht="42" customHeight="1" x14ac:dyDescent="0.2">
      <c r="A1" s="292" t="s">
        <v>196</v>
      </c>
      <c r="B1" s="292"/>
      <c r="C1" s="292"/>
      <c r="D1" s="292"/>
      <c r="E1" s="292"/>
      <c r="F1" s="292"/>
      <c r="G1" s="292"/>
      <c r="H1" s="292"/>
      <c r="I1" s="211"/>
      <c r="J1" s="16"/>
    </row>
    <row r="2" spans="1:10" ht="7.5" customHeight="1" x14ac:dyDescent="0.2">
      <c r="A2" s="71"/>
      <c r="B2" s="71"/>
      <c r="C2" s="71"/>
      <c r="D2" s="71"/>
      <c r="E2" s="71"/>
      <c r="F2" s="71"/>
      <c r="G2" s="71"/>
      <c r="H2" s="71"/>
      <c r="I2" s="71"/>
      <c r="J2" s="16"/>
    </row>
    <row r="3" spans="1:10" ht="28.5" customHeight="1" x14ac:dyDescent="0.2">
      <c r="A3" s="283" t="s">
        <v>197</v>
      </c>
      <c r="B3" s="281"/>
      <c r="C3" s="281"/>
      <c r="D3" s="281"/>
      <c r="E3" s="281"/>
      <c r="F3" s="281"/>
      <c r="G3" s="286"/>
      <c r="H3" s="286"/>
      <c r="I3" s="286"/>
      <c r="J3" s="17"/>
    </row>
    <row r="4" spans="1:10" ht="16.5" customHeight="1" x14ac:dyDescent="0.2">
      <c r="A4" s="70" t="s">
        <v>89</v>
      </c>
      <c r="B4" s="73" t="s">
        <v>41</v>
      </c>
      <c r="C4" s="73"/>
      <c r="D4" s="73"/>
      <c r="E4" s="73"/>
      <c r="F4" s="73"/>
      <c r="G4" s="207"/>
      <c r="H4" s="207"/>
    </row>
    <row r="5" spans="1:10" ht="51" customHeight="1" x14ac:dyDescent="0.2">
      <c r="A5" s="5" t="s">
        <v>90</v>
      </c>
      <c r="B5" s="10" t="s">
        <v>173</v>
      </c>
      <c r="C5" s="90"/>
      <c r="D5" s="10" t="s">
        <v>14</v>
      </c>
      <c r="E5" s="10" t="s">
        <v>7</v>
      </c>
      <c r="F5" s="10" t="s">
        <v>110</v>
      </c>
      <c r="G5" s="20"/>
      <c r="H5" s="20"/>
    </row>
    <row r="6" spans="1:10" ht="17.25" customHeight="1" x14ac:dyDescent="0.2">
      <c r="A6" s="28" t="s">
        <v>9</v>
      </c>
      <c r="B6" s="102">
        <v>46</v>
      </c>
      <c r="C6" s="102"/>
      <c r="D6" s="102">
        <v>5172</v>
      </c>
      <c r="E6" s="102">
        <v>32321</v>
      </c>
      <c r="F6" s="102">
        <v>37539</v>
      </c>
      <c r="G6" s="100"/>
      <c r="H6" s="7"/>
    </row>
    <row r="7" spans="1:10" x14ac:dyDescent="0.2">
      <c r="A7" s="33" t="s">
        <v>11</v>
      </c>
      <c r="B7" s="4">
        <v>24</v>
      </c>
      <c r="C7" s="4"/>
      <c r="D7" s="4">
        <v>3131</v>
      </c>
      <c r="E7" s="4">
        <v>21651</v>
      </c>
      <c r="F7" s="4">
        <v>24806</v>
      </c>
      <c r="G7" s="19"/>
      <c r="H7" s="4"/>
    </row>
    <row r="8" spans="1:10" x14ac:dyDescent="0.2">
      <c r="A8" s="33" t="s">
        <v>13</v>
      </c>
      <c r="B8" s="4">
        <v>22</v>
      </c>
      <c r="C8" s="4"/>
      <c r="D8" s="4">
        <v>2041</v>
      </c>
      <c r="E8" s="4">
        <v>10670</v>
      </c>
      <c r="F8" s="4">
        <v>12733</v>
      </c>
      <c r="G8" s="19"/>
      <c r="H8" s="4"/>
    </row>
    <row r="9" spans="1:10" ht="25.5" customHeight="1" x14ac:dyDescent="0.2">
      <c r="A9" s="48" t="s">
        <v>121</v>
      </c>
      <c r="B9" s="4">
        <v>25</v>
      </c>
      <c r="C9" s="4"/>
      <c r="D9" s="4">
        <v>2707</v>
      </c>
      <c r="E9" s="4">
        <v>15584</v>
      </c>
      <c r="F9" s="4">
        <v>18316</v>
      </c>
      <c r="G9" s="19"/>
      <c r="H9" s="4"/>
    </row>
    <row r="10" spans="1:10" x14ac:dyDescent="0.2">
      <c r="A10" s="33" t="s">
        <v>11</v>
      </c>
      <c r="B10" s="4">
        <v>12</v>
      </c>
      <c r="C10" s="4"/>
      <c r="D10" s="4">
        <v>1862</v>
      </c>
      <c r="E10" s="4">
        <v>11518</v>
      </c>
      <c r="F10" s="4">
        <v>13392</v>
      </c>
      <c r="G10" s="19"/>
      <c r="H10" s="4"/>
    </row>
    <row r="11" spans="1:10" x14ac:dyDescent="0.2">
      <c r="A11" s="33" t="s">
        <v>13</v>
      </c>
      <c r="B11" s="139">
        <v>13</v>
      </c>
      <c r="C11" s="4"/>
      <c r="D11" s="4">
        <v>845</v>
      </c>
      <c r="E11" s="4">
        <v>4066</v>
      </c>
      <c r="F11" s="4">
        <v>4924</v>
      </c>
      <c r="G11" s="19"/>
      <c r="H11" s="4"/>
    </row>
    <row r="12" spans="1:10" ht="18.75" customHeight="1" x14ac:dyDescent="0.2">
      <c r="A12" s="28" t="s">
        <v>12</v>
      </c>
      <c r="B12" s="142" t="s">
        <v>238</v>
      </c>
      <c r="C12" s="141"/>
      <c r="D12" s="141">
        <v>212</v>
      </c>
      <c r="E12" s="102">
        <v>10391</v>
      </c>
      <c r="F12" s="102">
        <v>10603</v>
      </c>
      <c r="G12" s="100"/>
      <c r="H12" s="4"/>
    </row>
    <row r="13" spans="1:10" x14ac:dyDescent="0.2">
      <c r="A13" s="33" t="s">
        <v>11</v>
      </c>
      <c r="B13" s="139" t="s">
        <v>36</v>
      </c>
      <c r="C13" s="138"/>
      <c r="D13" s="138">
        <v>149</v>
      </c>
      <c r="E13" s="4">
        <v>7417</v>
      </c>
      <c r="F13" s="4">
        <v>7566</v>
      </c>
      <c r="G13" s="19"/>
      <c r="H13" s="4"/>
    </row>
    <row r="14" spans="1:10" x14ac:dyDescent="0.2">
      <c r="A14" s="33" t="s">
        <v>13</v>
      </c>
      <c r="B14" s="139" t="s">
        <v>238</v>
      </c>
      <c r="C14" s="139"/>
      <c r="D14" s="138">
        <v>63</v>
      </c>
      <c r="E14" s="4">
        <v>2974</v>
      </c>
      <c r="F14" s="4">
        <v>3037</v>
      </c>
      <c r="G14" s="19"/>
      <c r="H14" s="4"/>
    </row>
    <row r="15" spans="1:10" ht="24.75" customHeight="1" x14ac:dyDescent="0.2">
      <c r="A15" s="48" t="s">
        <v>121</v>
      </c>
      <c r="B15" s="142" t="s">
        <v>36</v>
      </c>
      <c r="C15" s="139"/>
      <c r="D15" s="138">
        <v>127</v>
      </c>
      <c r="E15" s="4">
        <v>6088</v>
      </c>
      <c r="F15" s="4">
        <v>6215</v>
      </c>
      <c r="G15" s="19"/>
      <c r="H15" s="4"/>
    </row>
    <row r="16" spans="1:10" x14ac:dyDescent="0.2">
      <c r="A16" s="33" t="s">
        <v>11</v>
      </c>
      <c r="B16" s="139" t="s">
        <v>36</v>
      </c>
      <c r="C16" s="139"/>
      <c r="D16" s="138">
        <v>99</v>
      </c>
      <c r="E16" s="4">
        <v>4587</v>
      </c>
      <c r="F16" s="4">
        <v>4686</v>
      </c>
      <c r="G16" s="19"/>
      <c r="H16" s="4"/>
    </row>
    <row r="17" spans="1:10" x14ac:dyDescent="0.2">
      <c r="A17" s="33" t="s">
        <v>13</v>
      </c>
      <c r="B17" s="163" t="s">
        <v>36</v>
      </c>
      <c r="C17" s="163"/>
      <c r="D17" s="140">
        <v>28</v>
      </c>
      <c r="E17" s="19">
        <v>1501</v>
      </c>
      <c r="F17" s="4">
        <v>1529</v>
      </c>
      <c r="G17" s="19"/>
      <c r="H17" s="19"/>
    </row>
    <row r="18" spans="1:10" ht="18.75" customHeight="1" x14ac:dyDescent="0.2">
      <c r="A18" s="28" t="s">
        <v>26</v>
      </c>
      <c r="B18" s="102">
        <v>46</v>
      </c>
      <c r="C18" s="102"/>
      <c r="D18" s="102">
        <v>5384</v>
      </c>
      <c r="E18" s="102">
        <v>42712</v>
      </c>
      <c r="F18" s="102">
        <v>48142</v>
      </c>
      <c r="G18" s="100"/>
    </row>
    <row r="19" spans="1:10" x14ac:dyDescent="0.2">
      <c r="A19" s="33" t="s">
        <v>11</v>
      </c>
      <c r="B19" s="4">
        <v>24</v>
      </c>
      <c r="C19" s="4"/>
      <c r="D19" s="4">
        <v>3280</v>
      </c>
      <c r="E19" s="4">
        <v>29068</v>
      </c>
      <c r="F19" s="4">
        <v>32372</v>
      </c>
      <c r="G19" s="19"/>
    </row>
    <row r="20" spans="1:10" x14ac:dyDescent="0.2">
      <c r="A20" s="33" t="s">
        <v>13</v>
      </c>
      <c r="B20" s="4">
        <v>22</v>
      </c>
      <c r="C20" s="4"/>
      <c r="D20" s="4">
        <v>2104</v>
      </c>
      <c r="E20" s="4">
        <v>13644</v>
      </c>
      <c r="F20" s="4">
        <v>15770</v>
      </c>
      <c r="G20" s="19"/>
    </row>
    <row r="21" spans="1:10" ht="24" customHeight="1" x14ac:dyDescent="0.2">
      <c r="A21" s="48" t="s">
        <v>121</v>
      </c>
      <c r="B21" s="4">
        <v>25</v>
      </c>
      <c r="C21" s="4"/>
      <c r="D21" s="4">
        <v>2834</v>
      </c>
      <c r="E21" s="4">
        <v>21672</v>
      </c>
      <c r="F21" s="4">
        <v>24531</v>
      </c>
      <c r="G21" s="19"/>
    </row>
    <row r="22" spans="1:10" x14ac:dyDescent="0.2">
      <c r="A22" s="47" t="s">
        <v>11</v>
      </c>
      <c r="B22" s="4">
        <v>12</v>
      </c>
      <c r="C22" s="4"/>
      <c r="D22" s="4">
        <v>1961</v>
      </c>
      <c r="E22" s="4">
        <v>16105</v>
      </c>
      <c r="F22" s="4">
        <v>18078</v>
      </c>
      <c r="G22" s="19"/>
    </row>
    <row r="23" spans="1:10" x14ac:dyDescent="0.2">
      <c r="A23" s="34" t="s">
        <v>13</v>
      </c>
      <c r="B23" s="59">
        <v>13</v>
      </c>
      <c r="C23" s="59"/>
      <c r="D23" s="59">
        <v>873</v>
      </c>
      <c r="E23" s="59">
        <v>5567</v>
      </c>
      <c r="F23" s="59">
        <v>6453</v>
      </c>
      <c r="G23" s="19"/>
      <c r="H23" s="6"/>
    </row>
    <row r="24" spans="1:10" ht="23.25" customHeight="1" x14ac:dyDescent="0.2">
      <c r="A24" s="34"/>
      <c r="B24" s="19"/>
      <c r="C24" s="19"/>
      <c r="D24" s="19"/>
      <c r="E24" s="19"/>
      <c r="F24" s="19"/>
      <c r="G24" s="19"/>
      <c r="H24" s="19"/>
      <c r="I24" s="19"/>
      <c r="J24" s="6"/>
    </row>
    <row r="25" spans="1:10" ht="104.25" customHeight="1" x14ac:dyDescent="0.2">
      <c r="A25" s="291" t="s">
        <v>198</v>
      </c>
      <c r="B25" s="291"/>
      <c r="C25" s="291"/>
      <c r="D25" s="291"/>
      <c r="E25" s="291"/>
      <c r="F25" s="291"/>
      <c r="G25" s="291"/>
      <c r="H25" s="291"/>
      <c r="I25" s="212"/>
      <c r="J25" s="212"/>
    </row>
    <row r="26" spans="1:10" x14ac:dyDescent="0.2">
      <c r="A26" s="27"/>
    </row>
    <row r="27" spans="1:10" x14ac:dyDescent="0.2">
      <c r="A27" s="27"/>
    </row>
    <row r="28" spans="1:10" x14ac:dyDescent="0.2">
      <c r="A28" s="136"/>
      <c r="B28" s="93"/>
      <c r="C28" s="93"/>
    </row>
  </sheetData>
  <mergeCells count="3">
    <mergeCell ref="A3:I3"/>
    <mergeCell ref="A25:H25"/>
    <mergeCell ref="A1:H1"/>
  </mergeCells>
  <phoneticPr fontId="19" type="noConversion"/>
  <conditionalFormatting sqref="D6:F23 B6:B23">
    <cfRule type="cellIs" dxfId="27" priority="1" stopIfTrue="1" operator="between">
      <formula>1</formula>
      <formula>2</formula>
    </cfRule>
    <cfRule type="cellIs" dxfId="26" priority="2" stopIfTrue="1" operator="equal">
      <formula>0</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zoomScaleNormal="100" workbookViewId="0">
      <selection sqref="A1:L1"/>
    </sheetView>
  </sheetViews>
  <sheetFormatPr defaultRowHeight="12.75" x14ac:dyDescent="0.2"/>
  <cols>
    <col min="1" max="1" width="11.28515625" customWidth="1"/>
    <col min="2" max="2" width="9.28515625" customWidth="1"/>
    <col min="3" max="3" width="1.7109375" customWidth="1"/>
    <col min="4" max="4" width="8.28515625" customWidth="1"/>
    <col min="5" max="5" width="1.5703125" customWidth="1"/>
    <col min="6" max="6" width="8" customWidth="1"/>
    <col min="7" max="7" width="7.5703125" customWidth="1"/>
    <col min="8" max="8" width="9.5703125" customWidth="1"/>
    <col min="9" max="9" width="1.7109375" customWidth="1"/>
    <col min="10" max="12" width="8.28515625" customWidth="1"/>
  </cols>
  <sheetData>
    <row r="1" spans="1:14" ht="27.75" customHeight="1" x14ac:dyDescent="0.2">
      <c r="A1" s="278" t="s">
        <v>199</v>
      </c>
      <c r="B1" s="279"/>
      <c r="C1" s="279"/>
      <c r="D1" s="279"/>
      <c r="E1" s="279"/>
      <c r="F1" s="279"/>
      <c r="G1" s="279"/>
      <c r="H1" s="279"/>
      <c r="I1" s="279"/>
      <c r="J1" s="279"/>
      <c r="K1" s="279"/>
      <c r="L1" s="279"/>
    </row>
    <row r="2" spans="1:14" ht="7.5" customHeight="1" x14ac:dyDescent="0.2">
      <c r="A2" s="71"/>
      <c r="B2" s="72"/>
      <c r="C2" s="72"/>
      <c r="D2" s="72"/>
      <c r="E2" s="72"/>
      <c r="F2" s="72"/>
      <c r="G2" s="72"/>
      <c r="H2" s="72"/>
      <c r="I2" s="72"/>
      <c r="J2" s="72"/>
      <c r="K2" s="72"/>
      <c r="L2" s="72"/>
    </row>
    <row r="3" spans="1:14" ht="25.5" customHeight="1" x14ac:dyDescent="0.2">
      <c r="A3" s="283" t="s">
        <v>200</v>
      </c>
      <c r="B3" s="281"/>
      <c r="C3" s="281"/>
      <c r="D3" s="281"/>
      <c r="E3" s="281"/>
      <c r="F3" s="281"/>
      <c r="G3" s="281"/>
      <c r="H3" s="281"/>
      <c r="I3" s="281"/>
      <c r="J3" s="286"/>
      <c r="K3" s="286"/>
      <c r="L3" s="286"/>
    </row>
    <row r="4" spans="1:14" ht="27" customHeight="1" x14ac:dyDescent="0.2">
      <c r="A4" s="116" t="s">
        <v>91</v>
      </c>
      <c r="B4" s="106" t="s">
        <v>42</v>
      </c>
      <c r="C4" s="79"/>
      <c r="D4" s="294" t="s">
        <v>43</v>
      </c>
      <c r="E4" s="294"/>
      <c r="F4" s="295"/>
      <c r="G4" s="295"/>
      <c r="H4" s="295"/>
      <c r="I4" s="21"/>
      <c r="J4" s="294" t="s">
        <v>44</v>
      </c>
      <c r="K4" s="294"/>
      <c r="L4" s="81"/>
      <c r="M4" s="36"/>
    </row>
    <row r="5" spans="1:14" ht="48.75" customHeight="1" x14ac:dyDescent="0.2">
      <c r="A5" s="5" t="s">
        <v>201</v>
      </c>
      <c r="B5" s="10" t="s">
        <v>152</v>
      </c>
      <c r="C5" s="10"/>
      <c r="D5" s="10" t="s">
        <v>143</v>
      </c>
      <c r="E5" s="90"/>
      <c r="F5" s="10" t="s">
        <v>83</v>
      </c>
      <c r="G5" s="10" t="s">
        <v>7</v>
      </c>
      <c r="H5" s="10" t="s">
        <v>110</v>
      </c>
      <c r="I5" s="10"/>
      <c r="J5" s="10" t="s">
        <v>35</v>
      </c>
      <c r="K5" s="10" t="s">
        <v>144</v>
      </c>
      <c r="L5" s="10" t="s">
        <v>28</v>
      </c>
      <c r="M5" s="20"/>
    </row>
    <row r="6" spans="1:14" ht="18.75" customHeight="1" x14ac:dyDescent="0.2">
      <c r="A6" s="99" t="s">
        <v>11</v>
      </c>
      <c r="B6" s="105">
        <v>100</v>
      </c>
      <c r="C6" s="105"/>
      <c r="D6" s="105">
        <v>100</v>
      </c>
      <c r="E6" s="105"/>
      <c r="F6" s="105">
        <v>100</v>
      </c>
      <c r="G6" s="105">
        <v>100</v>
      </c>
      <c r="H6" s="105">
        <v>100</v>
      </c>
      <c r="I6" s="105"/>
      <c r="J6" s="105">
        <v>100</v>
      </c>
      <c r="K6" s="105">
        <v>100</v>
      </c>
      <c r="L6" s="105">
        <v>100</v>
      </c>
      <c r="M6" s="7"/>
    </row>
    <row r="7" spans="1:14" x14ac:dyDescent="0.2">
      <c r="A7" s="13" t="s">
        <v>123</v>
      </c>
      <c r="B7" s="223" t="s">
        <v>36</v>
      </c>
      <c r="C7" s="191"/>
      <c r="D7" s="7">
        <v>6.9441780164972187</v>
      </c>
      <c r="E7" s="184"/>
      <c r="F7" s="224" t="s">
        <v>36</v>
      </c>
      <c r="G7" s="223">
        <v>1.6096903358216463E-2</v>
      </c>
      <c r="H7" s="7">
        <v>0.47490084840394808</v>
      </c>
      <c r="I7" s="184"/>
      <c r="J7" s="7">
        <v>6.3639987093590449</v>
      </c>
      <c r="K7" s="7">
        <v>2.0620918776492152</v>
      </c>
      <c r="L7" s="7">
        <v>5.9361094810248458</v>
      </c>
      <c r="M7" s="4"/>
      <c r="N7" s="171"/>
    </row>
    <row r="8" spans="1:14" x14ac:dyDescent="0.2">
      <c r="A8" s="3" t="s">
        <v>124</v>
      </c>
      <c r="B8" s="7">
        <v>19.062188227469239</v>
      </c>
      <c r="C8" s="184"/>
      <c r="D8" s="7">
        <v>79.129100326107803</v>
      </c>
      <c r="E8" s="184"/>
      <c r="F8" s="7">
        <v>59.141135107985932</v>
      </c>
      <c r="G8" s="7">
        <v>38.075212780941264</v>
      </c>
      <c r="H8" s="7">
        <v>39.306388058168935</v>
      </c>
      <c r="I8" s="184"/>
      <c r="J8" s="7">
        <v>54.923099309760161</v>
      </c>
      <c r="K8" s="7">
        <v>34.368197960820254</v>
      </c>
      <c r="L8" s="7">
        <v>52.878605734991659</v>
      </c>
      <c r="M8" s="4"/>
    </row>
    <row r="9" spans="1:14" x14ac:dyDescent="0.2">
      <c r="A9" s="3" t="s">
        <v>125</v>
      </c>
      <c r="B9" s="7">
        <v>23.059527768540072</v>
      </c>
      <c r="C9" s="184"/>
      <c r="D9" s="7">
        <v>8.5747170535200468</v>
      </c>
      <c r="E9" s="184"/>
      <c r="F9" s="7">
        <v>17.089402310396785</v>
      </c>
      <c r="G9" s="7">
        <v>22.133242117547635</v>
      </c>
      <c r="H9" s="7">
        <v>20.88921975074123</v>
      </c>
      <c r="I9" s="184"/>
      <c r="J9" s="7">
        <v>22.193330423064513</v>
      </c>
      <c r="K9" s="7">
        <v>26.222935044105856</v>
      </c>
      <c r="L9" s="7">
        <v>22.59413510788006</v>
      </c>
      <c r="M9" s="4"/>
    </row>
    <row r="10" spans="1:14" x14ac:dyDescent="0.2">
      <c r="A10" s="3" t="s">
        <v>126</v>
      </c>
      <c r="B10" s="7">
        <v>22.294645826405056</v>
      </c>
      <c r="C10" s="184"/>
      <c r="D10" s="7">
        <v>2.4553999616343756</v>
      </c>
      <c r="E10" s="184"/>
      <c r="F10" s="7">
        <v>8.2998493219487699</v>
      </c>
      <c r="G10" s="7">
        <v>15.044568301173062</v>
      </c>
      <c r="H10" s="7">
        <v>14.911886639883971</v>
      </c>
      <c r="I10" s="184"/>
      <c r="J10" s="7">
        <v>7.3623474481371121</v>
      </c>
      <c r="K10" s="7">
        <v>13.397869171726429</v>
      </c>
      <c r="L10" s="7">
        <v>7.9626707080145174</v>
      </c>
      <c r="M10" s="4"/>
    </row>
    <row r="11" spans="1:14" x14ac:dyDescent="0.2">
      <c r="A11" s="3" t="s">
        <v>127</v>
      </c>
      <c r="B11" s="7">
        <v>16.568007981376788</v>
      </c>
      <c r="C11" s="184"/>
      <c r="D11" s="7">
        <v>1.2852484174179934</v>
      </c>
      <c r="E11" s="184"/>
      <c r="F11" s="7">
        <v>6.0020090406830739</v>
      </c>
      <c r="G11" s="7">
        <v>10.275860681301435</v>
      </c>
      <c r="H11" s="7">
        <v>10.451669212306349</v>
      </c>
      <c r="I11" s="184"/>
      <c r="J11" s="7">
        <v>4.3995672556797691</v>
      </c>
      <c r="K11" s="7">
        <v>9.8006644518272434</v>
      </c>
      <c r="L11" s="7">
        <v>4.9367874703023604</v>
      </c>
      <c r="M11" s="4"/>
    </row>
    <row r="12" spans="1:14" x14ac:dyDescent="0.2">
      <c r="A12" s="3" t="s">
        <v>128</v>
      </c>
      <c r="B12" s="7">
        <v>10.927835051546392</v>
      </c>
      <c r="C12" s="184"/>
      <c r="D12" s="7">
        <v>0.93995779781315936</v>
      </c>
      <c r="E12" s="184"/>
      <c r="F12" s="7">
        <v>4.5956805625313919</v>
      </c>
      <c r="G12" s="7">
        <v>7.6098110625968332</v>
      </c>
      <c r="H12" s="7">
        <v>7.4957323099433966</v>
      </c>
      <c r="I12" s="184"/>
      <c r="J12" s="7">
        <v>2.8609207837480466</v>
      </c>
      <c r="K12" s="7">
        <v>7.3605223966090039</v>
      </c>
      <c r="L12" s="7">
        <v>3.3084737264911492</v>
      </c>
      <c r="M12" s="4"/>
    </row>
    <row r="13" spans="1:14" x14ac:dyDescent="0.2">
      <c r="A13" s="3" t="s">
        <v>129</v>
      </c>
      <c r="B13" s="7">
        <v>5.806451612903226</v>
      </c>
      <c r="C13" s="184"/>
      <c r="D13" s="7">
        <v>0.47957030500671399</v>
      </c>
      <c r="E13" s="184"/>
      <c r="F13" s="7">
        <v>3.4781516825715721</v>
      </c>
      <c r="G13" s="7">
        <v>4.7908408619891745</v>
      </c>
      <c r="H13" s="7">
        <v>4.5641822079038903</v>
      </c>
      <c r="I13" s="184"/>
      <c r="J13" s="7">
        <v>1.4247663876604602</v>
      </c>
      <c r="K13" s="7">
        <v>4.8745560774430059</v>
      </c>
      <c r="L13" s="7">
        <v>1.7678997715347058</v>
      </c>
      <c r="M13" s="4"/>
    </row>
    <row r="14" spans="1:14" x14ac:dyDescent="0.2">
      <c r="A14" s="3" t="s">
        <v>130</v>
      </c>
      <c r="B14" s="7">
        <v>2.2813435317592288</v>
      </c>
      <c r="C14" s="184"/>
      <c r="D14" s="7">
        <v>0.19182812200268559</v>
      </c>
      <c r="E14" s="184"/>
      <c r="F14" s="7">
        <v>1.3937719738824712</v>
      </c>
      <c r="G14" s="7">
        <v>2.054367291092376</v>
      </c>
      <c r="H14" s="7">
        <v>1.9060209726482782</v>
      </c>
      <c r="I14" s="184"/>
      <c r="J14" s="7">
        <v>0.47196968259089844</v>
      </c>
      <c r="K14" s="7">
        <v>1.9131630198189939</v>
      </c>
      <c r="L14" s="7">
        <v>0.61531799976070967</v>
      </c>
      <c r="M14" s="4"/>
    </row>
    <row r="15" spans="1:14" x14ac:dyDescent="0.2">
      <c r="A15" s="3" t="s">
        <v>131</v>
      </c>
      <c r="B15" s="223" t="s">
        <v>36</v>
      </c>
      <c r="C15" s="184"/>
      <c r="D15" s="223" t="s">
        <v>36</v>
      </c>
      <c r="E15" s="191"/>
      <c r="F15" s="223" t="s">
        <v>36</v>
      </c>
      <c r="G15" s="223" t="s">
        <v>36</v>
      </c>
      <c r="H15" s="223" t="s">
        <v>36</v>
      </c>
      <c r="I15" s="184"/>
      <c r="J15" s="223" t="s">
        <v>36</v>
      </c>
      <c r="K15" s="224" t="s">
        <v>36</v>
      </c>
      <c r="L15" s="223" t="s">
        <v>36</v>
      </c>
      <c r="M15" s="4"/>
    </row>
    <row r="16" spans="1:14" x14ac:dyDescent="0.2">
      <c r="A16" s="3" t="s">
        <v>95</v>
      </c>
      <c r="B16" s="4">
        <v>15035</v>
      </c>
      <c r="C16" s="183"/>
      <c r="D16" s="4">
        <v>5213</v>
      </c>
      <c r="E16" s="183"/>
      <c r="F16" s="4">
        <v>7964</v>
      </c>
      <c r="G16" s="4">
        <v>49699</v>
      </c>
      <c r="H16" s="4">
        <v>77911</v>
      </c>
      <c r="I16" s="183"/>
      <c r="J16" s="4">
        <v>158061</v>
      </c>
      <c r="K16" s="4">
        <v>17458</v>
      </c>
      <c r="L16" s="4">
        <v>175519</v>
      </c>
      <c r="M16" s="4"/>
    </row>
    <row r="17" spans="1:13" s="148" customFormat="1" ht="12.75" customHeight="1" x14ac:dyDescent="0.2">
      <c r="B17" s="92"/>
      <c r="C17" s="92"/>
      <c r="D17" s="92"/>
      <c r="E17" s="92"/>
      <c r="F17" s="92"/>
      <c r="G17" s="92"/>
      <c r="H17" s="92"/>
      <c r="I17" s="92"/>
      <c r="J17" s="92"/>
      <c r="K17" s="92"/>
      <c r="L17" s="149"/>
      <c r="M17" s="149"/>
    </row>
    <row r="18" spans="1:13" ht="16.5" customHeight="1" x14ac:dyDescent="0.2">
      <c r="A18" s="14" t="s">
        <v>13</v>
      </c>
      <c r="B18" s="105">
        <v>100</v>
      </c>
      <c r="C18" s="105"/>
      <c r="D18" s="105">
        <v>100</v>
      </c>
      <c r="E18" s="105"/>
      <c r="F18" s="105">
        <v>100</v>
      </c>
      <c r="G18" s="105">
        <v>100</v>
      </c>
      <c r="H18" s="105">
        <v>100</v>
      </c>
      <c r="I18" s="105"/>
      <c r="J18" s="105">
        <v>100</v>
      </c>
      <c r="K18" s="105">
        <v>100</v>
      </c>
      <c r="L18" s="105">
        <v>100</v>
      </c>
      <c r="M18" s="4"/>
    </row>
    <row r="19" spans="1:13" x14ac:dyDescent="0.2">
      <c r="A19" s="13" t="s">
        <v>123</v>
      </c>
      <c r="B19" s="223" t="s">
        <v>36</v>
      </c>
      <c r="C19" s="191"/>
      <c r="D19" s="7">
        <v>9.5536533170284326</v>
      </c>
      <c r="E19" s="184"/>
      <c r="F19" s="223" t="s">
        <v>36</v>
      </c>
      <c r="G19" s="223">
        <v>1.8421634367401074E-2</v>
      </c>
      <c r="H19" s="7">
        <v>1.3710554951033733</v>
      </c>
      <c r="I19" s="184"/>
      <c r="J19" s="7">
        <v>7.9921804224479089</v>
      </c>
      <c r="K19" s="7">
        <v>4.8401649909770565</v>
      </c>
      <c r="L19" s="7">
        <v>7.5859147207615818</v>
      </c>
      <c r="M19" s="4"/>
    </row>
    <row r="20" spans="1:13" x14ac:dyDescent="0.2">
      <c r="A20" s="3" t="s">
        <v>124</v>
      </c>
      <c r="B20" s="7">
        <v>34.314687602224403</v>
      </c>
      <c r="C20" s="184"/>
      <c r="D20" s="7">
        <v>80.372974625496781</v>
      </c>
      <c r="E20" s="184"/>
      <c r="F20" s="7">
        <v>70.107282184655389</v>
      </c>
      <c r="G20" s="7">
        <v>50.961609313978343</v>
      </c>
      <c r="H20" s="7">
        <v>55.497279651795431</v>
      </c>
      <c r="I20" s="184"/>
      <c r="J20" s="7">
        <v>58.126162208553858</v>
      </c>
      <c r="K20" s="7">
        <v>40.590358339778291</v>
      </c>
      <c r="L20" s="7">
        <v>55.86595891378208</v>
      </c>
      <c r="M20" s="4"/>
    </row>
    <row r="21" spans="1:13" x14ac:dyDescent="0.2">
      <c r="A21" s="3" t="s">
        <v>125</v>
      </c>
      <c r="B21" s="7">
        <v>21.409878966306835</v>
      </c>
      <c r="C21" s="184"/>
      <c r="D21" s="7">
        <v>6.7104860898807699</v>
      </c>
      <c r="E21" s="184"/>
      <c r="F21" s="7">
        <v>17.587776332899871</v>
      </c>
      <c r="G21" s="7">
        <v>21.969641146562523</v>
      </c>
      <c r="H21" s="7">
        <v>19.136017410228508</v>
      </c>
      <c r="I21" s="184"/>
      <c r="J21" s="7">
        <v>24.05664425690173</v>
      </c>
      <c r="K21" s="7">
        <v>29.273008507347253</v>
      </c>
      <c r="L21" s="7">
        <v>24.728985471129164</v>
      </c>
      <c r="M21" s="4"/>
    </row>
    <row r="22" spans="1:13" x14ac:dyDescent="0.2">
      <c r="A22" s="3" t="s">
        <v>126</v>
      </c>
      <c r="B22" s="7">
        <v>18.482172064115147</v>
      </c>
      <c r="C22" s="184"/>
      <c r="D22" s="7">
        <v>2.0330174258636502</v>
      </c>
      <c r="E22" s="184"/>
      <c r="F22" s="7">
        <v>5.8680104031209366</v>
      </c>
      <c r="G22" s="7">
        <v>11.694053496426204</v>
      </c>
      <c r="H22" s="7">
        <v>10.441784548422198</v>
      </c>
      <c r="I22" s="184"/>
      <c r="J22" s="7">
        <v>5.6968483288037</v>
      </c>
      <c r="K22" s="7">
        <v>12.11007991750451</v>
      </c>
      <c r="L22" s="7">
        <v>6.5234546980005153</v>
      </c>
      <c r="M22" s="4"/>
    </row>
    <row r="23" spans="1:13" x14ac:dyDescent="0.2">
      <c r="A23" s="3" t="s">
        <v>127</v>
      </c>
      <c r="B23" s="7">
        <v>11.776251226692837</v>
      </c>
      <c r="C23" s="184"/>
      <c r="D23" s="7">
        <v>0.77957811066951999</v>
      </c>
      <c r="E23" s="184"/>
      <c r="F23" s="7">
        <v>2.7958387516254879</v>
      </c>
      <c r="G23" s="7">
        <v>6.66126298725223</v>
      </c>
      <c r="H23" s="7">
        <v>5.9869423286180634</v>
      </c>
      <c r="I23" s="184"/>
      <c r="J23" s="7">
        <v>2.2343012444571593</v>
      </c>
      <c r="K23" s="7">
        <v>6.0904872389791187</v>
      </c>
      <c r="L23" s="7">
        <v>2.7313280334936576</v>
      </c>
      <c r="M23" s="4"/>
    </row>
    <row r="24" spans="1:13" x14ac:dyDescent="0.2">
      <c r="A24" s="3" t="s">
        <v>128</v>
      </c>
      <c r="B24" s="7">
        <v>7.6382073928688259</v>
      </c>
      <c r="C24" s="184"/>
      <c r="D24" s="7">
        <v>0.32100275145215534</v>
      </c>
      <c r="E24" s="184"/>
      <c r="F24" s="7">
        <v>1.5929778933680103</v>
      </c>
      <c r="G24" s="7">
        <v>4.3475057107066544</v>
      </c>
      <c r="H24" s="7">
        <v>3.8433079434167574</v>
      </c>
      <c r="I24" s="184"/>
      <c r="J24" s="7">
        <v>1.1042769274781863</v>
      </c>
      <c r="K24" s="7">
        <v>3.9314256251611237</v>
      </c>
      <c r="L24" s="7">
        <v>1.4686703051145946</v>
      </c>
      <c r="M24" s="4"/>
    </row>
    <row r="25" spans="1:13" x14ac:dyDescent="0.2">
      <c r="A25" s="3" t="s">
        <v>129</v>
      </c>
      <c r="B25" s="7">
        <v>4.4978737324174025</v>
      </c>
      <c r="C25" s="184"/>
      <c r="D25" s="7">
        <v>0.13757260776520944</v>
      </c>
      <c r="E25" s="184"/>
      <c r="F25" s="7">
        <v>1.3654096228868662</v>
      </c>
      <c r="G25" s="7">
        <v>2.9400928450372117</v>
      </c>
      <c r="H25" s="7">
        <v>2.5375408052230686</v>
      </c>
      <c r="I25" s="184"/>
      <c r="J25" s="7">
        <v>0.57216421112859384</v>
      </c>
      <c r="K25" s="7">
        <v>2.300850734725445</v>
      </c>
      <c r="L25" s="7">
        <v>0.79497595135444954</v>
      </c>
      <c r="M25" s="4"/>
    </row>
    <row r="26" spans="1:13" x14ac:dyDescent="0.2">
      <c r="A26" s="3" t="s">
        <v>130</v>
      </c>
      <c r="B26" s="7">
        <v>1.8809290153745502</v>
      </c>
      <c r="C26" s="184"/>
      <c r="D26" s="223">
        <v>9.171507184347294E-2</v>
      </c>
      <c r="E26" s="184"/>
      <c r="F26" s="7">
        <v>0.68270481144343309</v>
      </c>
      <c r="G26" s="7">
        <v>1.4074128656694422</v>
      </c>
      <c r="H26" s="7">
        <v>1.1860718171926006</v>
      </c>
      <c r="I26" s="184"/>
      <c r="J26" s="7">
        <v>0.21742240022886569</v>
      </c>
      <c r="K26" s="7">
        <v>0.86362464552719764</v>
      </c>
      <c r="L26" s="7">
        <v>0.30071190636396111</v>
      </c>
      <c r="M26" s="4"/>
    </row>
    <row r="27" spans="1:13" x14ac:dyDescent="0.2">
      <c r="A27" s="3" t="s">
        <v>131</v>
      </c>
      <c r="B27" s="223" t="s">
        <v>36</v>
      </c>
      <c r="C27" s="191"/>
      <c r="D27" s="223" t="s">
        <v>36</v>
      </c>
      <c r="E27" s="191"/>
      <c r="F27" s="223" t="s">
        <v>36</v>
      </c>
      <c r="G27" s="223" t="s">
        <v>36</v>
      </c>
      <c r="H27" s="223" t="s">
        <v>36</v>
      </c>
      <c r="I27" s="184"/>
      <c r="J27" s="223" t="s">
        <v>36</v>
      </c>
      <c r="K27" s="223" t="s">
        <v>36</v>
      </c>
      <c r="L27" s="223" t="s">
        <v>36</v>
      </c>
      <c r="M27" s="4"/>
    </row>
    <row r="28" spans="1:13" x14ac:dyDescent="0.2">
      <c r="A28" s="21" t="s">
        <v>96</v>
      </c>
      <c r="B28" s="19">
        <v>6114</v>
      </c>
      <c r="C28" s="187"/>
      <c r="D28" s="19">
        <v>6542</v>
      </c>
      <c r="E28" s="187"/>
      <c r="F28" s="19">
        <v>6152</v>
      </c>
      <c r="G28" s="19">
        <v>27142</v>
      </c>
      <c r="H28" s="19">
        <v>45950</v>
      </c>
      <c r="I28" s="187"/>
      <c r="J28" s="19">
        <v>104865</v>
      </c>
      <c r="K28" s="19">
        <v>15516</v>
      </c>
      <c r="L28" s="19">
        <v>120381</v>
      </c>
      <c r="M28" s="19"/>
    </row>
    <row r="29" spans="1:13" s="148" customFormat="1" x14ac:dyDescent="0.2">
      <c r="B29" s="92"/>
      <c r="C29" s="92"/>
      <c r="D29" s="92"/>
      <c r="E29" s="92"/>
      <c r="F29" s="92"/>
      <c r="G29" s="92"/>
      <c r="H29" s="92"/>
      <c r="I29" s="92"/>
      <c r="J29" s="92"/>
      <c r="K29" s="92"/>
      <c r="L29" s="149"/>
      <c r="M29" s="111"/>
    </row>
    <row r="30" spans="1:13" ht="16.5" customHeight="1" x14ac:dyDescent="0.2">
      <c r="A30" s="28" t="s">
        <v>3</v>
      </c>
      <c r="B30" s="105">
        <v>100</v>
      </c>
      <c r="C30" s="105"/>
      <c r="D30" s="105">
        <v>100</v>
      </c>
      <c r="E30" s="105"/>
      <c r="F30" s="105">
        <v>100</v>
      </c>
      <c r="G30" s="105">
        <v>100</v>
      </c>
      <c r="H30" s="105">
        <v>100</v>
      </c>
      <c r="I30" s="105"/>
      <c r="J30" s="105">
        <v>100</v>
      </c>
      <c r="K30" s="105">
        <v>100</v>
      </c>
      <c r="L30" s="105">
        <v>100</v>
      </c>
    </row>
    <row r="31" spans="1:13" x14ac:dyDescent="0.2">
      <c r="A31" s="13" t="s">
        <v>123</v>
      </c>
      <c r="B31" s="223" t="s">
        <v>36</v>
      </c>
      <c r="C31" s="191"/>
      <c r="D31" s="7">
        <v>8.3964270523181632</v>
      </c>
      <c r="E31" s="184"/>
      <c r="F31" s="223" t="s">
        <v>36</v>
      </c>
      <c r="G31" s="223" t="s">
        <v>36</v>
      </c>
      <c r="H31" s="7">
        <v>0.80735663364578036</v>
      </c>
      <c r="I31" s="184"/>
      <c r="J31" s="7">
        <v>7.0133801906239777</v>
      </c>
      <c r="K31" s="7">
        <v>3.3693212834354345</v>
      </c>
      <c r="L31" s="7">
        <v>6.6072997634335922</v>
      </c>
    </row>
    <row r="32" spans="1:13" x14ac:dyDescent="0.2">
      <c r="A32" s="3" t="s">
        <v>124</v>
      </c>
      <c r="B32" s="7">
        <v>23.471558938956925</v>
      </c>
      <c r="C32" s="184"/>
      <c r="D32" s="7">
        <v>79.821352615908125</v>
      </c>
      <c r="E32" s="184"/>
      <c r="F32" s="7">
        <v>63.920374043638425</v>
      </c>
      <c r="G32" s="7">
        <v>42.626982990851239</v>
      </c>
      <c r="H32" s="7">
        <v>45.31289106336942</v>
      </c>
      <c r="I32" s="184"/>
      <c r="J32" s="7">
        <v>56.200603972220321</v>
      </c>
      <c r="K32" s="7">
        <v>37.296051434463514</v>
      </c>
      <c r="L32" s="7">
        <v>54.093950659006417</v>
      </c>
    </row>
    <row r="33" spans="1:12" x14ac:dyDescent="0.2">
      <c r="A33" s="3" t="s">
        <v>125</v>
      </c>
      <c r="B33" s="7">
        <v>22.582628020237365</v>
      </c>
      <c r="C33" s="184"/>
      <c r="D33" s="7">
        <v>7.5372182050191405</v>
      </c>
      <c r="E33" s="184"/>
      <c r="F33" s="7">
        <v>17.306602436950978</v>
      </c>
      <c r="G33" s="7">
        <v>22.075454509962132</v>
      </c>
      <c r="H33" s="7">
        <v>20.238816092232423</v>
      </c>
      <c r="I33" s="184"/>
      <c r="J33" s="7">
        <v>22.936491636430024</v>
      </c>
      <c r="K33" s="7">
        <v>27.658154909929035</v>
      </c>
      <c r="L33" s="7">
        <v>23.462656302805001</v>
      </c>
    </row>
    <row r="34" spans="1:12" x14ac:dyDescent="0.2">
      <c r="A34" s="3" t="s">
        <v>126</v>
      </c>
      <c r="B34" s="7">
        <v>21.192491370750393</v>
      </c>
      <c r="C34" s="184"/>
      <c r="D34" s="7">
        <v>2.2203317737133137</v>
      </c>
      <c r="E34" s="184"/>
      <c r="F34" s="7">
        <v>7.2400113346557102</v>
      </c>
      <c r="G34" s="7">
        <v>13.861089782798247</v>
      </c>
      <c r="H34" s="7">
        <v>13.253566497929132</v>
      </c>
      <c r="I34" s="184"/>
      <c r="J34" s="7">
        <v>6.6980823501669668</v>
      </c>
      <c r="K34" s="7">
        <v>12.791896645842179</v>
      </c>
      <c r="L34" s="7">
        <v>7.3771544440689425</v>
      </c>
    </row>
    <row r="35" spans="1:12" x14ac:dyDescent="0.2">
      <c r="A35" s="3" t="s">
        <v>127</v>
      </c>
      <c r="B35" s="7">
        <v>15.182750957492081</v>
      </c>
      <c r="C35" s="184"/>
      <c r="D35" s="7">
        <v>1.0038281582305402</v>
      </c>
      <c r="E35" s="184"/>
      <c r="F35" s="7">
        <v>4.6047038821195807</v>
      </c>
      <c r="G35" s="7">
        <v>8.9991020418786842</v>
      </c>
      <c r="H35" s="7">
        <v>8.7953431669371298</v>
      </c>
      <c r="I35" s="184"/>
      <c r="J35" s="7">
        <v>3.5359759019648114</v>
      </c>
      <c r="K35" s="7">
        <v>8.0548310790319633</v>
      </c>
      <c r="L35" s="7">
        <v>4.0395403852652922</v>
      </c>
    </row>
    <row r="36" spans="1:12" x14ac:dyDescent="0.2">
      <c r="A36" s="3" t="s">
        <v>128</v>
      </c>
      <c r="B36" s="7">
        <v>9.9768310558418847</v>
      </c>
      <c r="C36" s="184"/>
      <c r="D36" s="7">
        <v>0.59549128030625265</v>
      </c>
      <c r="E36" s="184"/>
      <c r="F36" s="7">
        <v>3.2870501558515159</v>
      </c>
      <c r="G36" s="7">
        <v>6.4574901419814941</v>
      </c>
      <c r="H36" s="7">
        <v>6.1407545555098055</v>
      </c>
      <c r="I36" s="184"/>
      <c r="J36" s="7">
        <v>2.1603036595848262</v>
      </c>
      <c r="K36" s="7">
        <v>5.7469521441135445</v>
      </c>
      <c r="L36" s="7">
        <v>2.5599864819195672</v>
      </c>
    </row>
    <row r="37" spans="1:12" x14ac:dyDescent="0.2">
      <c r="A37" s="3" t="s">
        <v>129</v>
      </c>
      <c r="B37" s="7">
        <v>5.4281526313300867</v>
      </c>
      <c r="C37" s="184"/>
      <c r="D37" s="7">
        <v>0.289238621863037</v>
      </c>
      <c r="E37" s="184"/>
      <c r="F37" s="7">
        <v>2.5573816945310286</v>
      </c>
      <c r="G37" s="7">
        <v>4.1371143009591238</v>
      </c>
      <c r="H37" s="7">
        <v>3.812338024075375</v>
      </c>
      <c r="I37" s="184"/>
      <c r="J37" s="7">
        <v>1.0847158516084374</v>
      </c>
      <c r="K37" s="7">
        <v>3.6634924485958633</v>
      </c>
      <c r="L37" s="7">
        <v>1.3720851639067253</v>
      </c>
    </row>
    <row r="38" spans="1:12" x14ac:dyDescent="0.2">
      <c r="A38" s="3" t="s">
        <v>130</v>
      </c>
      <c r="B38" s="7">
        <v>2.1655870253912712</v>
      </c>
      <c r="C38" s="184"/>
      <c r="D38" s="7">
        <v>0.13611229264142918</v>
      </c>
      <c r="E38" s="184"/>
      <c r="F38" s="7">
        <v>1.0838764522527629</v>
      </c>
      <c r="G38" s="7">
        <v>1.8258481800080686</v>
      </c>
      <c r="H38" s="7">
        <v>1.6389339663009341</v>
      </c>
      <c r="I38" s="184"/>
      <c r="J38" s="7">
        <v>0.37044643740063743</v>
      </c>
      <c r="K38" s="7">
        <v>1.4193000545884638</v>
      </c>
      <c r="L38" s="7">
        <v>0.48732679959445757</v>
      </c>
    </row>
    <row r="39" spans="1:12" x14ac:dyDescent="0.2">
      <c r="A39" s="3" t="s">
        <v>131</v>
      </c>
      <c r="B39" s="223" t="s">
        <v>36</v>
      </c>
      <c r="C39" s="184"/>
      <c r="D39" s="223" t="s">
        <v>36</v>
      </c>
      <c r="E39" s="191"/>
      <c r="F39" s="223" t="s">
        <v>36</v>
      </c>
      <c r="G39" s="223" t="s">
        <v>36</v>
      </c>
      <c r="H39" s="223" t="s">
        <v>36</v>
      </c>
      <c r="I39" s="184"/>
      <c r="J39" s="223" t="s">
        <v>36</v>
      </c>
      <c r="K39" s="223" t="s">
        <v>36</v>
      </c>
      <c r="L39" s="223" t="s">
        <v>36</v>
      </c>
    </row>
    <row r="40" spans="1:12" ht="16.5" customHeight="1" x14ac:dyDescent="0.2">
      <c r="A40" s="3" t="s">
        <v>27</v>
      </c>
      <c r="B40" s="19">
        <v>21149</v>
      </c>
      <c r="C40" s="59"/>
      <c r="D40" s="59">
        <v>11755</v>
      </c>
      <c r="E40" s="59"/>
      <c r="F40" s="59">
        <v>14116</v>
      </c>
      <c r="G40" s="59">
        <v>76841</v>
      </c>
      <c r="H40" s="59">
        <v>123861</v>
      </c>
      <c r="I40" s="59"/>
      <c r="J40" s="59">
        <v>262926</v>
      </c>
      <c r="K40" s="59">
        <v>32974</v>
      </c>
      <c r="L40" s="59">
        <v>295900</v>
      </c>
    </row>
    <row r="41" spans="1:12" ht="24" customHeight="1" x14ac:dyDescent="0.2">
      <c r="A41" s="296"/>
      <c r="B41" s="297"/>
      <c r="C41" s="19"/>
      <c r="D41" s="19"/>
      <c r="E41" s="19"/>
      <c r="F41" s="19"/>
      <c r="G41" s="19"/>
      <c r="H41" s="19"/>
      <c r="I41" s="19"/>
      <c r="J41" s="19"/>
      <c r="K41" s="19"/>
      <c r="L41" s="19"/>
    </row>
    <row r="42" spans="1:12" ht="34.5" customHeight="1" x14ac:dyDescent="0.2">
      <c r="A42" s="284" t="s">
        <v>170</v>
      </c>
      <c r="B42" s="293"/>
      <c r="C42" s="293"/>
      <c r="D42" s="293"/>
      <c r="E42" s="293"/>
      <c r="F42" s="293"/>
      <c r="G42" s="293"/>
      <c r="H42" s="293"/>
      <c r="I42" s="293"/>
      <c r="J42" s="293"/>
      <c r="K42" s="293"/>
      <c r="L42" s="293"/>
    </row>
    <row r="46" spans="1:12" x14ac:dyDescent="0.2">
      <c r="A46" s="27"/>
      <c r="B46" s="27"/>
      <c r="C46" s="27"/>
      <c r="D46" s="27"/>
      <c r="E46" s="27"/>
      <c r="F46" s="27"/>
      <c r="G46" s="27"/>
      <c r="H46" s="27"/>
      <c r="I46" s="27"/>
    </row>
    <row r="47" spans="1:12" x14ac:dyDescent="0.2">
      <c r="A47" s="27"/>
    </row>
    <row r="48" spans="1:12" x14ac:dyDescent="0.2">
      <c r="A48" s="27"/>
    </row>
  </sheetData>
  <mergeCells count="6">
    <mergeCell ref="A1:L1"/>
    <mergeCell ref="A3:L3"/>
    <mergeCell ref="A42:L42"/>
    <mergeCell ref="D4:H4"/>
    <mergeCell ref="A41:B41"/>
    <mergeCell ref="J4:K4"/>
  </mergeCells>
  <phoneticPr fontId="19" type="noConversion"/>
  <conditionalFormatting sqref="B6:B16 B18:B28 B30:B40 F30:H40 F18:H28 F6:H16 D30:D40 D18:D28 D6:D16 J6:L16 J18:L28 J30:L40">
    <cfRule type="cellIs" dxfId="25" priority="6" stopIfTrue="1" operator="equal">
      <formula>0</formula>
    </cfRule>
  </conditionalFormatting>
  <conditionalFormatting sqref="B16:L16 B28:L28 B40:L40">
    <cfRule type="cellIs" dxfId="24" priority="5" stopIfTrue="1" operator="between">
      <formula>1</formula>
      <formula>2</formula>
    </cfRule>
  </conditionalFormatting>
  <pageMargins left="0.78740157480314965" right="0.39370078740157483" top="0.9" bottom="0.19685039370078741" header="0.51181102362204722" footer="0.51181102362204722"/>
  <pageSetup paperSize="9" firstPageNumber="39"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21</vt:i4>
      </vt:variant>
      <vt:variant>
        <vt:lpstr>Namngivna områden</vt:lpstr>
      </vt:variant>
      <vt:variant>
        <vt:i4>7</vt:i4>
      </vt:variant>
    </vt:vector>
  </HeadingPairs>
  <TitlesOfParts>
    <vt:vector size="28" baseType="lpstr">
      <vt:lpstr>3.1a, 3.1b</vt:lpstr>
      <vt:lpstr>3.2</vt:lpstr>
      <vt:lpstr>3.3a</vt:lpstr>
      <vt:lpstr>3.3b</vt:lpstr>
      <vt:lpstr>3.3c</vt:lpstr>
      <vt:lpstr>3.4a</vt:lpstr>
      <vt:lpstr>3.4b</vt:lpstr>
      <vt:lpstr>3.4c</vt:lpstr>
      <vt:lpstr>3.5a</vt:lpstr>
      <vt:lpstr>3.5b</vt:lpstr>
      <vt:lpstr>3.5c</vt:lpstr>
      <vt:lpstr>3.6a</vt:lpstr>
      <vt:lpstr>3.6b</vt:lpstr>
      <vt:lpstr>3.6c</vt:lpstr>
      <vt:lpstr>3.7</vt:lpstr>
      <vt:lpstr>3.8a</vt:lpstr>
      <vt:lpstr>3.8b</vt:lpstr>
      <vt:lpstr>3.8c</vt:lpstr>
      <vt:lpstr>3.9,3.10</vt:lpstr>
      <vt:lpstr>3.11a</vt:lpstr>
      <vt:lpstr>3.11b</vt:lpstr>
      <vt:lpstr>'3.11a'!Utskriftsområde</vt:lpstr>
      <vt:lpstr>'3.11b'!Utskriftsområde</vt:lpstr>
      <vt:lpstr>'3.4b'!Utskriftsområde</vt:lpstr>
      <vt:lpstr>'3.4c'!Utskriftsområde</vt:lpstr>
      <vt:lpstr>'3.5a'!Utskriftsområde</vt:lpstr>
      <vt:lpstr>'3.5b'!Utskriftsområde</vt:lpstr>
      <vt:lpstr>'3.5c'!Utskriftsområde</vt:lpstr>
    </vt:vector>
  </TitlesOfParts>
  <Company>Centrala Studiestödsnämnden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Margaretha Pettersson</dc:creator>
  <cp:lastModifiedBy>Olof Fraenell</cp:lastModifiedBy>
  <cp:lastPrinted>2014-10-28T14:55:27Z</cp:lastPrinted>
  <dcterms:created xsi:type="dcterms:W3CDTF">2001-11-07T08:40:28Z</dcterms:created>
  <dcterms:modified xsi:type="dcterms:W3CDTF">2014-10-28T14:56:42Z</dcterms:modified>
</cp:coreProperties>
</file>