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3"/>
  <workbookPr/>
  <mc:AlternateContent xmlns:mc="http://schemas.openxmlformats.org/markup-compatibility/2006">
    <mc:Choice Requires="x15">
      <x15ac:absPath xmlns:x15ac="http://schemas.microsoft.com/office/spreadsheetml/2010/11/ac" url="\\CSNNET.int\Users_HK$\csn7615\Mina Dokument\Historik 2\Maxbelopp\SM\"/>
    </mc:Choice>
  </mc:AlternateContent>
  <xr:revisionPtr revIDLastSave="0" documentId="13_ncr:1_{F6283BDF-B719-4602-BBC1-4B134799371D}" xr6:coauthVersionLast="36" xr6:coauthVersionMax="36" xr10:uidLastSave="{00000000-0000-0000-0000-000000000000}"/>
  <bookViews>
    <workbookView xWindow="-15" yWindow="7440" windowWidth="28830" windowHeight="7485" xr2:uid="{00000000-000D-0000-FFFF-FFFF00000000}"/>
  </bookViews>
  <sheets>
    <sheet name="SM Belopp" sheetId="1" r:id="rId1"/>
  </sheets>
  <definedNames>
    <definedName name="_xlnm.Print_Titles" localSheetId="0">'SM Belopp'!$A:$A,'SM Belopp'!$1:$6</definedName>
  </definedNames>
  <calcPr calcId="191029"/>
</workbook>
</file>

<file path=xl/calcChain.xml><?xml version="1.0" encoding="utf-8"?>
<calcChain xmlns="http://schemas.openxmlformats.org/spreadsheetml/2006/main">
  <c r="G122" i="1" l="1"/>
  <c r="D122" i="1"/>
  <c r="G121" i="1"/>
  <c r="D121" i="1"/>
  <c r="G120" i="1"/>
  <c r="D120" i="1"/>
  <c r="D119" i="1" l="1"/>
  <c r="D118" i="1"/>
  <c r="G119" i="1"/>
  <c r="G118" i="1"/>
  <c r="G117" i="1" l="1"/>
  <c r="D117" i="1"/>
  <c r="G116" i="1" l="1"/>
  <c r="D116" i="1"/>
  <c r="G115" i="1"/>
  <c r="G114" i="1"/>
  <c r="D115" i="1"/>
  <c r="D114" i="1"/>
  <c r="G113" i="1" l="1"/>
  <c r="G112" i="1"/>
  <c r="D113" i="1"/>
  <c r="D112" i="1"/>
  <c r="G111" i="1"/>
  <c r="D111" i="1"/>
  <c r="G110" i="1" l="1"/>
  <c r="D110" i="1"/>
  <c r="G109" i="1"/>
  <c r="G108" i="1"/>
  <c r="D109" i="1"/>
  <c r="D108" i="1"/>
  <c r="G107" i="1" l="1"/>
  <c r="G106" i="1"/>
  <c r="D107" i="1"/>
  <c r="D106" i="1"/>
  <c r="G105" i="1"/>
  <c r="G104" i="1"/>
  <c r="D105" i="1"/>
  <c r="D104" i="1"/>
  <c r="G102" i="1"/>
  <c r="D102" i="1"/>
  <c r="D103" i="1"/>
  <c r="G103" i="1"/>
  <c r="G101" i="1"/>
  <c r="D101" i="1"/>
  <c r="G100" i="1"/>
  <c r="D100" i="1"/>
  <c r="G92" i="1"/>
  <c r="D92" i="1"/>
  <c r="G91" i="1"/>
  <c r="G90" i="1"/>
  <c r="G89" i="1"/>
  <c r="G88" i="1"/>
  <c r="G87" i="1"/>
  <c r="G86" i="1"/>
  <c r="G85" i="1"/>
  <c r="G84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C9" i="1"/>
  <c r="C10" i="1"/>
  <c r="C11" i="1"/>
  <c r="C12" i="1"/>
  <c r="C13" i="1"/>
  <c r="C14" i="1"/>
  <c r="C15" i="1"/>
  <c r="C16" i="1"/>
  <c r="C8" i="1"/>
  <c r="C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1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Johnny Svanström</author>
  </authors>
  <commentList>
    <comment ref="A24" authorId="0" shapeId="0" xr:uid="{00000000-0006-0000-0000-000001000000}">
      <text>
        <r>
          <rPr>
            <b/>
            <sz val="10"/>
            <color indexed="81"/>
            <rFont val="Tahoma"/>
            <family val="2"/>
          </rPr>
          <t>Johnny Svanström:</t>
        </r>
        <r>
          <rPr>
            <sz val="10"/>
            <color indexed="81"/>
            <rFont val="Tahoma"/>
            <family val="2"/>
          </rPr>
          <t xml:space="preserve">
terminen=4,5 månader
tidigare räknades den som 5 månader</t>
        </r>
      </text>
    </comment>
    <comment ref="D45" authorId="0" shapeId="0" xr:uid="{00000000-0006-0000-0000-000002000000}">
      <text>
        <r>
          <rPr>
            <b/>
            <sz val="10"/>
            <color indexed="81"/>
            <rFont val="Tahoma"/>
            <family val="2"/>
          </rPr>
          <t>Johnny Svanström:</t>
        </r>
        <r>
          <rPr>
            <sz val="10"/>
            <color indexed="81"/>
            <rFont val="Tahoma"/>
            <family val="2"/>
          </rPr>
          <t xml:space="preserve">
7,89 procent av basbeloppet per 15-dagarsperiod</t>
        </r>
      </text>
    </comment>
    <comment ref="D49" authorId="0" shapeId="0" xr:uid="{00000000-0006-0000-0000-000003000000}">
      <text>
        <r>
          <rPr>
            <b/>
            <sz val="10"/>
            <color indexed="81"/>
            <rFont val="Tahoma"/>
            <family val="2"/>
          </rPr>
          <t>Johnny Svanström:</t>
        </r>
        <r>
          <rPr>
            <sz val="10"/>
            <color indexed="81"/>
            <rFont val="Tahoma"/>
            <family val="2"/>
          </rPr>
          <t xml:space="preserve">
8,06 procent av basbeloppet per 15-dagarsperiod</t>
        </r>
      </text>
    </comment>
    <comment ref="I55" authorId="0" shapeId="0" xr:uid="{00000000-0006-0000-0000-000004000000}">
      <text>
        <r>
          <rPr>
            <b/>
            <sz val="10"/>
            <color indexed="81"/>
            <rFont val="Tahoma"/>
            <family val="2"/>
          </rPr>
          <t>Johnny Svanström:</t>
        </r>
        <r>
          <rPr>
            <sz val="10"/>
            <color indexed="81"/>
            <rFont val="Tahoma"/>
            <family val="2"/>
          </rPr>
          <t xml:space="preserve">
Tilläggsbelopp på 400
basbeloppet 24 100</t>
        </r>
      </text>
    </comment>
    <comment ref="B58" authorId="0" shapeId="0" xr:uid="{00000000-0006-0000-0000-000005000000}">
      <text>
        <r>
          <rPr>
            <b/>
            <sz val="10"/>
            <color indexed="81"/>
            <rFont val="Tahoma"/>
            <family val="2"/>
          </rPr>
          <t>Johnny Svanström:</t>
        </r>
        <r>
          <rPr>
            <sz val="10"/>
            <color indexed="81"/>
            <rFont val="Tahoma"/>
            <family val="2"/>
          </rPr>
          <t xml:space="preserve">
2,78 procent av prisbasbeloppet per 15-dagarsperiod</t>
        </r>
      </text>
    </comment>
    <comment ref="D58" authorId="0" shapeId="0" xr:uid="{00000000-0006-0000-0000-000006000000}">
      <text>
        <r>
          <rPr>
            <b/>
            <sz val="10"/>
            <color indexed="81"/>
            <rFont val="Tahoma"/>
            <family val="2"/>
          </rPr>
          <t>Johnny Svanström:</t>
        </r>
        <r>
          <rPr>
            <sz val="10"/>
            <color indexed="81"/>
            <rFont val="Tahoma"/>
            <family val="2"/>
          </rPr>
          <t xml:space="preserve">
9,44 procent av basbeloppet per 15-dagarsperiod</t>
        </r>
      </text>
    </comment>
    <comment ref="I66" authorId="0" shapeId="0" xr:uid="{00000000-0006-0000-0000-000007000000}">
      <text>
        <r>
          <rPr>
            <b/>
            <sz val="10"/>
            <color indexed="81"/>
            <rFont val="Tahoma"/>
            <family val="2"/>
          </rPr>
          <t>Johnny Svanström:</t>
        </r>
        <r>
          <rPr>
            <sz val="10"/>
            <color indexed="81"/>
            <rFont val="Tahoma"/>
            <family val="2"/>
          </rPr>
          <t xml:space="preserve">
Studiemedel räknades på ett särskilt basbelopp första halvåret 1993. 
Särskilt basbelopp 33 712.
Basbelopp 34 400 </t>
        </r>
      </text>
    </comment>
    <comment ref="B83" authorId="0" shapeId="0" xr:uid="{00000000-0006-0000-0000-000008000000}">
      <text>
        <r>
          <rPr>
            <b/>
            <sz val="10"/>
            <color indexed="81"/>
            <rFont val="Tahoma"/>
            <family val="2"/>
          </rPr>
          <t>Johnny Svanström:</t>
        </r>
        <r>
          <rPr>
            <sz val="10"/>
            <color indexed="81"/>
            <rFont val="Tahoma"/>
            <family val="2"/>
          </rPr>
          <t xml:space="preserve">
1,51 procent av prisbasbeloppet/vecka
avrundat nedåt</t>
        </r>
      </text>
    </comment>
    <comment ref="D83" authorId="0" shapeId="0" xr:uid="{00000000-0006-0000-0000-000009000000}">
      <text>
        <r>
          <rPr>
            <b/>
            <sz val="10"/>
            <color indexed="81"/>
            <rFont val="Tahoma"/>
            <family val="2"/>
          </rPr>
          <t>Johnny Svanström:</t>
        </r>
        <r>
          <rPr>
            <sz val="10"/>
            <color indexed="81"/>
            <rFont val="Tahoma"/>
            <family val="2"/>
          </rPr>
          <t xml:space="preserve">
4,39 procent av prisbasbeloppet/vecka
avrundat nedåt</t>
        </r>
      </text>
    </comment>
    <comment ref="E83" authorId="0" shapeId="0" xr:uid="{00000000-0006-0000-0000-00000A000000}">
      <text>
        <r>
          <rPr>
            <b/>
            <sz val="10"/>
            <color indexed="81"/>
            <rFont val="Tahoma"/>
            <family val="2"/>
          </rPr>
          <t>Johnny Svanström:</t>
        </r>
        <r>
          <rPr>
            <sz val="10"/>
            <color indexed="81"/>
            <rFont val="Tahoma"/>
            <family val="2"/>
          </rPr>
          <t xml:space="preserve">
3,6 procent av prisbasbeloppet per vecka 
avrundat nedåt</t>
        </r>
      </text>
    </comment>
    <comment ref="G83" authorId="0" shapeId="0" xr:uid="{00000000-0006-0000-0000-00000B000000}">
      <text>
        <r>
          <rPr>
            <b/>
            <sz val="10"/>
            <color indexed="81"/>
            <rFont val="Tahoma"/>
            <family val="2"/>
          </rPr>
          <t>Johnny Svanström:</t>
        </r>
        <r>
          <rPr>
            <sz val="10"/>
            <color indexed="81"/>
            <rFont val="Tahoma"/>
            <family val="2"/>
          </rPr>
          <t xml:space="preserve">
4,39 procent av prisbasbeloppet/vecka
avrundat nedåt</t>
        </r>
      </text>
    </comment>
    <comment ref="B93" authorId="0" shapeId="0" xr:uid="{00000000-0006-0000-0000-00000C000000}">
      <text>
        <r>
          <rPr>
            <b/>
            <sz val="8"/>
            <color indexed="81"/>
            <rFont val="Tahoma"/>
            <family val="2"/>
          </rPr>
          <t>Johnny Svanström:</t>
        </r>
        <r>
          <rPr>
            <sz val="8"/>
            <color indexed="81"/>
            <rFont val="Tahoma"/>
            <family val="2"/>
          </rPr>
          <t xml:space="preserve">
1,57 procent av prisbasbeloppet/vecka avrundat nedåt.</t>
        </r>
      </text>
    </comment>
    <comment ref="D93" authorId="0" shapeId="0" xr:uid="{00000000-0006-0000-0000-00000D000000}">
      <text>
        <r>
          <rPr>
            <b/>
            <sz val="8"/>
            <color indexed="81"/>
            <rFont val="Tahoma"/>
            <family val="2"/>
          </rPr>
          <t>Johnny Svanström:</t>
        </r>
        <r>
          <rPr>
            <sz val="8"/>
            <color indexed="81"/>
            <rFont val="Tahoma"/>
            <family val="2"/>
          </rPr>
          <t xml:space="preserve">
4,57 procent av prisbasbeloppet/vecka avrundat nedåt.</t>
        </r>
      </text>
    </comment>
    <comment ref="E93" authorId="0" shapeId="0" xr:uid="{00000000-0006-0000-0000-00000E000000}">
      <text>
        <r>
          <rPr>
            <b/>
            <sz val="8"/>
            <color indexed="81"/>
            <rFont val="Tahoma"/>
            <family val="2"/>
          </rPr>
          <t>Johnny Svanström:</t>
        </r>
        <r>
          <rPr>
            <sz val="8"/>
            <color indexed="81"/>
            <rFont val="Tahoma"/>
            <family val="2"/>
          </rPr>
          <t xml:space="preserve">
3,66 procent av prisbasbeloppet/vecka avrundat nedåt.</t>
        </r>
      </text>
    </comment>
    <comment ref="G93" authorId="0" shapeId="0" xr:uid="{00000000-0006-0000-0000-00000F000000}">
      <text>
        <r>
          <rPr>
            <b/>
            <sz val="8"/>
            <color indexed="81"/>
            <rFont val="Tahoma"/>
            <family val="2"/>
          </rPr>
          <t>Johnny Svanström:</t>
        </r>
        <r>
          <rPr>
            <sz val="8"/>
            <color indexed="81"/>
            <rFont val="Tahoma"/>
            <family val="2"/>
          </rPr>
          <t xml:space="preserve">
4,57 procent av prisbasbeloppet/vecka avrundat nedåt.</t>
        </r>
      </text>
    </comment>
    <comment ref="B100" authorId="0" shapeId="0" xr:uid="{00000000-0006-0000-0000-000010000000}">
      <text>
        <r>
          <rPr>
            <b/>
            <sz val="8"/>
            <color indexed="81"/>
            <rFont val="Tahoma"/>
            <family val="2"/>
          </rPr>
          <t>Johnny Svanström:</t>
        </r>
        <r>
          <rPr>
            <sz val="8"/>
            <color indexed="81"/>
            <rFont val="Tahoma"/>
            <family val="2"/>
          </rPr>
          <t xml:space="preserve">
1,59 procent av prisbasbeloppet/vecka avrundat nedåt.</t>
        </r>
      </text>
    </comment>
    <comment ref="D100" authorId="0" shapeId="0" xr:uid="{00000000-0006-0000-0000-000011000000}">
      <text>
        <r>
          <rPr>
            <b/>
            <sz val="8"/>
            <color indexed="81"/>
            <rFont val="Tahoma"/>
            <family val="2"/>
          </rPr>
          <t>Johnny Svanström:</t>
        </r>
        <r>
          <rPr>
            <sz val="8"/>
            <color indexed="81"/>
            <rFont val="Tahoma"/>
            <family val="2"/>
          </rPr>
          <t xml:space="preserve">
4,8 procent av prisbasbeloppet/vecka avrundat nedåt.</t>
        </r>
      </text>
    </comment>
    <comment ref="E100" authorId="0" shapeId="0" xr:uid="{00000000-0006-0000-0000-000012000000}">
      <text>
        <r>
          <rPr>
            <b/>
            <sz val="8"/>
            <color indexed="81"/>
            <rFont val="Tahoma"/>
            <family val="2"/>
          </rPr>
          <t>Johnny Svanström:</t>
        </r>
        <r>
          <rPr>
            <sz val="8"/>
            <color indexed="81"/>
            <rFont val="Tahoma"/>
            <family val="2"/>
          </rPr>
          <t xml:space="preserve">
3,7 procent av prisbasbeloppet/vecka avrundat nedåt.</t>
        </r>
      </text>
    </comment>
    <comment ref="G100" authorId="0" shapeId="0" xr:uid="{00000000-0006-0000-0000-000013000000}">
      <text>
        <r>
          <rPr>
            <b/>
            <sz val="8"/>
            <color indexed="81"/>
            <rFont val="Tahoma"/>
            <family val="2"/>
          </rPr>
          <t>Johnny Svanström:</t>
        </r>
        <r>
          <rPr>
            <sz val="8"/>
            <color indexed="81"/>
            <rFont val="Tahoma"/>
            <family val="2"/>
          </rPr>
          <t xml:space="preserve">
4,8 procent av prisbasbeloppet per vecka avrundat nedåt.</t>
        </r>
      </text>
    </comment>
    <comment ref="D103" authorId="0" shapeId="0" xr:uid="{00000000-0006-0000-0000-000014000000}">
      <text>
        <r>
          <rPr>
            <b/>
            <sz val="8"/>
            <color indexed="81"/>
            <rFont val="Tahoma"/>
            <family val="2"/>
          </rPr>
          <t>Johnny Svanström:</t>
        </r>
        <r>
          <rPr>
            <sz val="8"/>
            <color indexed="81"/>
            <rFont val="Tahoma"/>
            <family val="2"/>
          </rPr>
          <t xml:space="preserve">
5,07 procent av prisbasbeloppet/vecka avrundat nedåt.</t>
        </r>
      </text>
    </comment>
    <comment ref="G103" authorId="0" shapeId="0" xr:uid="{00000000-0006-0000-0000-000015000000}">
      <text>
        <r>
          <rPr>
            <b/>
            <sz val="8"/>
            <color indexed="81"/>
            <rFont val="Tahoma"/>
            <family val="2"/>
          </rPr>
          <t>Johnny Svanström:</t>
        </r>
        <r>
          <rPr>
            <sz val="8"/>
            <color indexed="81"/>
            <rFont val="Tahoma"/>
            <family val="2"/>
          </rPr>
          <t xml:space="preserve">
5,07 procent av prisbasbeloppet/vecka avrundat nedåt.</t>
        </r>
      </text>
    </comment>
    <comment ref="D110" authorId="0" shapeId="0" xr:uid="{00000000-0006-0000-0000-000016000000}">
      <text>
        <r>
          <rPr>
            <b/>
            <sz val="9"/>
            <color indexed="81"/>
            <rFont val="Tahoma"/>
            <family val="2"/>
          </rPr>
          <t>Johnny Svanström:</t>
        </r>
        <r>
          <rPr>
            <sz val="9"/>
            <color indexed="81"/>
            <rFont val="Tahoma"/>
            <family val="2"/>
          </rPr>
          <t xml:space="preserve">
5,59 procent av prisbasbeloppet/vecka avrundat nedåt</t>
        </r>
      </text>
    </comment>
    <comment ref="G110" authorId="0" shapeId="0" xr:uid="{00000000-0006-0000-0000-000017000000}">
      <text>
        <r>
          <rPr>
            <b/>
            <sz val="9"/>
            <color indexed="81"/>
            <rFont val="Tahoma"/>
            <family val="2"/>
          </rPr>
          <t>Johnny Svanström:</t>
        </r>
        <r>
          <rPr>
            <sz val="9"/>
            <color indexed="81"/>
            <rFont val="Tahoma"/>
            <family val="2"/>
          </rPr>
          <t xml:space="preserve">
5,59 procent av prisbasbeloppet/vecka avrundat nedåt.</t>
        </r>
      </text>
    </comment>
    <comment ref="B117" authorId="0" shapeId="0" xr:uid="{00000000-0006-0000-0000-000018000000}">
      <text>
        <r>
          <rPr>
            <b/>
            <sz val="9"/>
            <color indexed="81"/>
            <rFont val="Tahoma"/>
            <family val="2"/>
          </rPr>
          <t>Johnny Svanström:</t>
        </r>
        <r>
          <rPr>
            <sz val="9"/>
            <color indexed="81"/>
            <rFont val="Tahoma"/>
            <family val="2"/>
          </rPr>
          <t xml:space="preserve">
1,74 procent av prisbasbeloppet per vecka avrundat nedåt.</t>
        </r>
      </text>
    </comment>
    <comment ref="D117" authorId="0" shapeId="0" xr:uid="{00000000-0006-0000-0000-000019000000}">
      <text>
        <r>
          <rPr>
            <b/>
            <sz val="9"/>
            <color indexed="81"/>
            <rFont val="Tahoma"/>
            <family val="2"/>
          </rPr>
          <t>Johnny Svanström:</t>
        </r>
        <r>
          <rPr>
            <sz val="9"/>
            <color indexed="81"/>
            <rFont val="Tahoma"/>
            <family val="2"/>
          </rPr>
          <t xml:space="preserve">
5,74 procent av prisbasbeloppet per vecka avrundat nedåt.</t>
        </r>
      </text>
    </comment>
    <comment ref="E117" authorId="0" shapeId="0" xr:uid="{00000000-0006-0000-0000-00001A000000}">
      <text>
        <r>
          <rPr>
            <b/>
            <sz val="9"/>
            <color indexed="81"/>
            <rFont val="Tahoma"/>
            <family val="2"/>
          </rPr>
          <t>Johnny Svanström:</t>
        </r>
        <r>
          <rPr>
            <sz val="9"/>
            <color indexed="81"/>
            <rFont val="Tahoma"/>
            <family val="2"/>
          </rPr>
          <t xml:space="preserve">
3,85 procent av prisbasbeloppet per vecka avrundat nedåt.</t>
        </r>
      </text>
    </comment>
    <comment ref="G117" authorId="0" shapeId="0" xr:uid="{00000000-0006-0000-0000-00001B000000}">
      <text>
        <r>
          <rPr>
            <b/>
            <sz val="9"/>
            <color indexed="81"/>
            <rFont val="Tahoma"/>
            <family val="2"/>
          </rPr>
          <t>Johnny Svanström:</t>
        </r>
        <r>
          <rPr>
            <sz val="9"/>
            <color indexed="81"/>
            <rFont val="Tahoma"/>
            <family val="2"/>
          </rPr>
          <t xml:space="preserve">
5,74 procent av prisbasbeloppet per vecka avrundat nedåt.</t>
        </r>
      </text>
    </comment>
  </commentList>
</comments>
</file>

<file path=xl/sharedStrings.xml><?xml version="1.0" encoding="utf-8"?>
<sst xmlns="http://schemas.openxmlformats.org/spreadsheetml/2006/main" count="151" uniqueCount="145">
  <si>
    <t>1985:1</t>
  </si>
  <si>
    <t>1985:2</t>
  </si>
  <si>
    <t>1986:1</t>
  </si>
  <si>
    <t>1986:2</t>
  </si>
  <si>
    <t>1987:1</t>
  </si>
  <si>
    <t>1987:2</t>
  </si>
  <si>
    <t>1988:1</t>
  </si>
  <si>
    <t>1988:2</t>
  </si>
  <si>
    <t>1989:1</t>
  </si>
  <si>
    <t>1989:2</t>
  </si>
  <si>
    <t>1990:1</t>
  </si>
  <si>
    <t>1990:2</t>
  </si>
  <si>
    <t>1991:1</t>
  </si>
  <si>
    <t>1991:2</t>
  </si>
  <si>
    <t>1992:1</t>
  </si>
  <si>
    <t>1992:2</t>
  </si>
  <si>
    <t>1993:1</t>
  </si>
  <si>
    <t>1993:2</t>
  </si>
  <si>
    <t>1994:1</t>
  </si>
  <si>
    <t>1994:2</t>
  </si>
  <si>
    <t>1995:1</t>
  </si>
  <si>
    <t>1995:2</t>
  </si>
  <si>
    <t>1996:1</t>
  </si>
  <si>
    <t>1996:2</t>
  </si>
  <si>
    <t>1997:1</t>
  </si>
  <si>
    <t>1997:2</t>
  </si>
  <si>
    <t>1998:1</t>
  </si>
  <si>
    <t>1998:2</t>
  </si>
  <si>
    <t>1999:1</t>
  </si>
  <si>
    <t>1999:2</t>
  </si>
  <si>
    <t>2000:1</t>
  </si>
  <si>
    <t>2000:2</t>
  </si>
  <si>
    <t>2001:1</t>
  </si>
  <si>
    <t>2001:2</t>
  </si>
  <si>
    <t>1984:1</t>
  </si>
  <si>
    <t>1984:2</t>
  </si>
  <si>
    <t>1983:1</t>
  </si>
  <si>
    <t>1983:2</t>
  </si>
  <si>
    <t>1982:1</t>
  </si>
  <si>
    <t>1982:2</t>
  </si>
  <si>
    <t>1981:1</t>
  </si>
  <si>
    <t>1981:2</t>
  </si>
  <si>
    <t>1980:1</t>
  </si>
  <si>
    <t>1980:2</t>
  </si>
  <si>
    <t>1979:1</t>
  </si>
  <si>
    <t>1979:2</t>
  </si>
  <si>
    <t>1978:1</t>
  </si>
  <si>
    <t>1978:2</t>
  </si>
  <si>
    <t>1977:1</t>
  </si>
  <si>
    <t>1977:2</t>
  </si>
  <si>
    <t>1976:1</t>
  </si>
  <si>
    <t>1976:2</t>
  </si>
  <si>
    <t>1975:1</t>
  </si>
  <si>
    <t>1975:2</t>
  </si>
  <si>
    <t>1974:1</t>
  </si>
  <si>
    <t>1974:2</t>
  </si>
  <si>
    <t>1973:1</t>
  </si>
  <si>
    <t>1973:2</t>
  </si>
  <si>
    <t>1972:1</t>
  </si>
  <si>
    <t>1972:2</t>
  </si>
  <si>
    <t>1971:1</t>
  </si>
  <si>
    <t>1970:1</t>
  </si>
  <si>
    <t>1970:2</t>
  </si>
  <si>
    <t>1971:2</t>
  </si>
  <si>
    <t>aug</t>
  </si>
  <si>
    <t>nov</t>
  </si>
  <si>
    <t>mars</t>
  </si>
  <si>
    <t>1965:1</t>
  </si>
  <si>
    <t>1965:2</t>
  </si>
  <si>
    <t>2002:1</t>
  </si>
  <si>
    <t>2002:2</t>
  </si>
  <si>
    <t>2003:1</t>
  </si>
  <si>
    <t>2003:2</t>
  </si>
  <si>
    <t>2004:1</t>
  </si>
  <si>
    <t>2004:2</t>
  </si>
  <si>
    <t>Basbelopp</t>
  </si>
  <si>
    <t>(Fram till ht 1973 räknades en termin som 5 månader)</t>
  </si>
  <si>
    <t>2005:1</t>
  </si>
  <si>
    <t>2005:2</t>
  </si>
  <si>
    <t xml:space="preserve">Särskilt </t>
  </si>
  <si>
    <t>1966:1</t>
  </si>
  <si>
    <t>1966:2</t>
  </si>
  <si>
    <t>1967:1</t>
  </si>
  <si>
    <t>1967:2</t>
  </si>
  <si>
    <t>1968:1</t>
  </si>
  <si>
    <t>1968:2</t>
  </si>
  <si>
    <t>1969:1</t>
  </si>
  <si>
    <t>1969:2</t>
  </si>
  <si>
    <t xml:space="preserve">Maxbelopp </t>
  </si>
  <si>
    <t>Maxbelopp</t>
  </si>
  <si>
    <t>Bidrag</t>
  </si>
  <si>
    <t>Grundlån</t>
  </si>
  <si>
    <t>2006:1</t>
  </si>
  <si>
    <t>Studiemedel med generellt bidrag</t>
  </si>
  <si>
    <t>Halvår</t>
  </si>
  <si>
    <t>Pris</t>
  </si>
  <si>
    <t>Studiemedel med högre bidraget</t>
  </si>
  <si>
    <r>
      <t>Totalbelopp</t>
    </r>
    <r>
      <rPr>
        <vertAlign val="superscript"/>
        <sz val="10"/>
        <rFont val="Arial"/>
        <family val="2"/>
      </rPr>
      <t>1)</t>
    </r>
  </si>
  <si>
    <t>Maximala studiemedel i kronor vid heltidsstudier i 4,5 månader eller 20 veckor</t>
  </si>
  <si>
    <t>2006:2</t>
  </si>
  <si>
    <t>2007:1</t>
  </si>
  <si>
    <t>2008:1</t>
  </si>
  <si>
    <t>2008:2</t>
  </si>
  <si>
    <t>2007:2</t>
  </si>
  <si>
    <t>2009:1</t>
  </si>
  <si>
    <t>2009:2</t>
  </si>
  <si>
    <t>2010:1</t>
  </si>
  <si>
    <t>2010:2</t>
  </si>
  <si>
    <t>2011:1</t>
  </si>
  <si>
    <t>2012:1</t>
  </si>
  <si>
    <t>2012:2</t>
  </si>
  <si>
    <t>2013:1</t>
  </si>
  <si>
    <t>2013:2</t>
  </si>
  <si>
    <t>2014:1</t>
  </si>
  <si>
    <t>2014:2</t>
  </si>
  <si>
    <t>2015:1</t>
  </si>
  <si>
    <t>2015:2</t>
  </si>
  <si>
    <t>2016:1</t>
  </si>
  <si>
    <t>2016:2</t>
  </si>
  <si>
    <t>2017:1</t>
  </si>
  <si>
    <t>2017:2</t>
  </si>
  <si>
    <t>2011:2</t>
  </si>
  <si>
    <t>2018:1</t>
  </si>
  <si>
    <t>2018:2</t>
  </si>
  <si>
    <t>2019:2</t>
  </si>
  <si>
    <t>i form av tilläggslån och merkostnadslån.</t>
  </si>
  <si>
    <t>Barntillägg/</t>
  </si>
  <si>
    <t>2019:1</t>
  </si>
  <si>
    <t xml:space="preserve">1) Utöver de belopp som redovisas i tabellen så kan studiemedel under vissa omständigheter även utgå till den studerande  </t>
  </si>
  <si>
    <r>
      <t>Tilläggsbidrag</t>
    </r>
    <r>
      <rPr>
        <vertAlign val="superscript"/>
        <sz val="10"/>
        <rFont val="Arial"/>
        <family val="2"/>
      </rPr>
      <t>2)</t>
    </r>
    <r>
      <rPr>
        <sz val="10"/>
        <rFont val="Arial"/>
        <family val="2"/>
      </rPr>
      <t xml:space="preserve"> </t>
    </r>
  </si>
  <si>
    <t>Barntillägg</t>
  </si>
  <si>
    <t>upphörde</t>
  </si>
  <si>
    <t>Tilläggsbidrag</t>
  </si>
  <si>
    <t>1 barn</t>
  </si>
  <si>
    <t>2) Uppgiften i tabellen avser tilläggsbidrag i 20 veckor för det första barnet. Tilläggsbidragets belopp beror på antalet barn.</t>
  </si>
  <si>
    <t>2020:1</t>
  </si>
  <si>
    <t>2020:2</t>
  </si>
  <si>
    <t>2021:1</t>
  </si>
  <si>
    <t>2021:2</t>
  </si>
  <si>
    <t>2022:1</t>
  </si>
  <si>
    <t>2022:2</t>
  </si>
  <si>
    <t>2023:1</t>
  </si>
  <si>
    <t>2023:2</t>
  </si>
  <si>
    <t>2024:1</t>
  </si>
  <si>
    <t>2024:2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</si>
</sst>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4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color indexed="81"/>
      <name val="Tahoma"/>
      <family val="2"/>
    </font>
    <font>
      <b/>
      <sz val="10"/>
      <color indexed="81"/>
      <name val="Tahoma"/>
      <family val="2"/>
    </font>
    <font>
      <b/>
      <sz val="11"/>
      <name val="Arial"/>
      <family val="2"/>
    </font>
    <font>
      <sz val="11"/>
      <name val="Arial"/>
      <family val="2"/>
    </font>
    <font>
      <sz val="9"/>
      <name val="Arial"/>
      <family val="2"/>
    </font>
    <font>
      <vertAlign val="superscript"/>
      <sz val="1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3">
    <xf numFmtId="0" fontId="0" fillId="0" borderId="0" xfId="0"/>
    <xf numFmtId="0" fontId="0" fillId="0" borderId="1" xfId="0" applyBorder="1"/>
    <xf numFmtId="0" fontId="0" fillId="0" borderId="0" xfId="0" applyBorder="1"/>
    <xf numFmtId="0" fontId="3" fillId="0" borderId="0" xfId="0" applyFont="1" applyBorder="1"/>
    <xf numFmtId="0" fontId="6" fillId="0" borderId="2" xfId="0" applyFont="1" applyBorder="1"/>
    <xf numFmtId="0" fontId="6" fillId="0" borderId="3" xfId="0" applyFont="1" applyBorder="1"/>
    <xf numFmtId="0" fontId="6" fillId="0" borderId="4" xfId="0" applyFont="1" applyBorder="1"/>
    <xf numFmtId="0" fontId="0" fillId="0" borderId="3" xfId="0" applyBorder="1"/>
    <xf numFmtId="0" fontId="0" fillId="0" borderId="5" xfId="0" applyBorder="1"/>
    <xf numFmtId="0" fontId="0" fillId="0" borderId="0" xfId="0" applyBorder="1" applyAlignment="1">
      <alignment horizontal="right"/>
    </xf>
    <xf numFmtId="0" fontId="0" fillId="0" borderId="6" xfId="0" applyBorder="1"/>
    <xf numFmtId="0" fontId="0" fillId="0" borderId="7" xfId="0" applyBorder="1" applyAlignment="1">
      <alignment horizontal="right"/>
    </xf>
    <xf numFmtId="0" fontId="0" fillId="0" borderId="8" xfId="0" applyBorder="1" applyAlignment="1">
      <alignment horizontal="right"/>
    </xf>
    <xf numFmtId="0" fontId="2" fillId="0" borderId="2" xfId="0" applyFont="1" applyBorder="1"/>
    <xf numFmtId="0" fontId="2" fillId="0" borderId="3" xfId="0" applyFont="1" applyBorder="1"/>
    <xf numFmtId="0" fontId="7" fillId="0" borderId="5" xfId="0" applyFont="1" applyBorder="1"/>
    <xf numFmtId="0" fontId="7" fillId="0" borderId="0" xfId="0" applyFont="1" applyBorder="1"/>
    <xf numFmtId="0" fontId="8" fillId="0" borderId="0" xfId="0" applyFont="1" applyBorder="1"/>
    <xf numFmtId="49" fontId="0" fillId="0" borderId="9" xfId="0" applyNumberFormat="1" applyBorder="1" applyAlignment="1">
      <alignment horizontal="left"/>
    </xf>
    <xf numFmtId="3" fontId="0" fillId="0" borderId="9" xfId="0" applyNumberFormat="1" applyBorder="1"/>
    <xf numFmtId="49" fontId="0" fillId="0" borderId="9" xfId="0" quotePrefix="1" applyNumberFormat="1" applyBorder="1" applyAlignment="1">
      <alignment horizontal="left"/>
    </xf>
    <xf numFmtId="3" fontId="0" fillId="0" borderId="9" xfId="0" applyNumberFormat="1" applyFill="1" applyBorder="1"/>
    <xf numFmtId="3" fontId="3" fillId="0" borderId="9" xfId="0" applyNumberFormat="1" applyFont="1" applyBorder="1"/>
    <xf numFmtId="0" fontId="0" fillId="0" borderId="9" xfId="0" quotePrefix="1" applyBorder="1"/>
    <xf numFmtId="49" fontId="0" fillId="0" borderId="9" xfId="0" quotePrefix="1" applyNumberFormat="1" applyFill="1" applyBorder="1" applyAlignment="1">
      <alignment horizontal="left"/>
    </xf>
    <xf numFmtId="49" fontId="0" fillId="0" borderId="9" xfId="0" applyNumberFormat="1" applyFill="1" applyBorder="1" applyAlignment="1">
      <alignment horizontal="left"/>
    </xf>
    <xf numFmtId="3" fontId="1" fillId="0" borderId="9" xfId="0" applyNumberFormat="1" applyFont="1" applyBorder="1"/>
    <xf numFmtId="49" fontId="3" fillId="0" borderId="9" xfId="0" quotePrefix="1" applyNumberFormat="1" applyFont="1" applyFill="1" applyBorder="1" applyAlignment="1">
      <alignment horizontal="left"/>
    </xf>
    <xf numFmtId="49" fontId="0" fillId="0" borderId="10" xfId="0" applyNumberFormat="1" applyBorder="1" applyAlignment="1">
      <alignment horizontal="left"/>
    </xf>
    <xf numFmtId="3" fontId="0" fillId="0" borderId="10" xfId="0" applyNumberFormat="1" applyBorder="1"/>
    <xf numFmtId="49" fontId="0" fillId="0" borderId="11" xfId="0" applyNumberFormat="1" applyBorder="1" applyAlignment="1">
      <alignment horizontal="left"/>
    </xf>
    <xf numFmtId="3" fontId="0" fillId="0" borderId="11" xfId="0" applyNumberFormat="1" applyBorder="1"/>
    <xf numFmtId="49" fontId="0" fillId="0" borderId="10" xfId="0" applyNumberFormat="1" applyFill="1" applyBorder="1" applyAlignment="1">
      <alignment horizontal="left"/>
    </xf>
    <xf numFmtId="3" fontId="0" fillId="0" borderId="10" xfId="0" applyNumberFormat="1" applyFill="1" applyBorder="1"/>
    <xf numFmtId="49" fontId="0" fillId="0" borderId="11" xfId="0" applyNumberFormat="1" applyFill="1" applyBorder="1" applyAlignment="1">
      <alignment horizontal="left"/>
    </xf>
    <xf numFmtId="3" fontId="0" fillId="0" borderId="11" xfId="0" applyNumberFormat="1" applyFill="1" applyBorder="1"/>
    <xf numFmtId="49" fontId="0" fillId="0" borderId="10" xfId="0" quotePrefix="1" applyNumberFormat="1" applyFill="1" applyBorder="1" applyAlignment="1">
      <alignment horizontal="left"/>
    </xf>
    <xf numFmtId="49" fontId="0" fillId="0" borderId="11" xfId="0" quotePrefix="1" applyNumberFormat="1" applyFill="1" applyBorder="1" applyAlignment="1">
      <alignment horizontal="left"/>
    </xf>
    <xf numFmtId="49" fontId="3" fillId="0" borderId="10" xfId="0" quotePrefix="1" applyNumberFormat="1" applyFont="1" applyFill="1" applyBorder="1" applyAlignment="1">
      <alignment horizontal="left"/>
    </xf>
    <xf numFmtId="49" fontId="3" fillId="0" borderId="11" xfId="0" quotePrefix="1" applyNumberFormat="1" applyFont="1" applyFill="1" applyBorder="1" applyAlignment="1">
      <alignment horizontal="left"/>
    </xf>
    <xf numFmtId="49" fontId="0" fillId="0" borderId="12" xfId="0" applyNumberFormat="1" applyFill="1" applyBorder="1" applyAlignment="1">
      <alignment horizontal="left"/>
    </xf>
    <xf numFmtId="3" fontId="0" fillId="0" borderId="12" xfId="0" applyNumberFormat="1" applyBorder="1"/>
    <xf numFmtId="3" fontId="0" fillId="0" borderId="12" xfId="0" applyNumberFormat="1" applyFill="1" applyBorder="1"/>
    <xf numFmtId="9" fontId="0" fillId="0" borderId="0" xfId="1" applyFont="1"/>
    <xf numFmtId="0" fontId="0" fillId="0" borderId="4" xfId="0" applyFill="1" applyBorder="1"/>
    <xf numFmtId="0" fontId="0" fillId="0" borderId="1" xfId="0" applyFill="1" applyBorder="1"/>
    <xf numFmtId="0" fontId="3" fillId="0" borderId="1" xfId="0" applyFont="1" applyFill="1" applyBorder="1" applyAlignment="1">
      <alignment horizontal="right"/>
    </xf>
    <xf numFmtId="0" fontId="3" fillId="0" borderId="8" xfId="0" applyFont="1" applyFill="1" applyBorder="1" applyAlignment="1">
      <alignment horizontal="right"/>
    </xf>
    <xf numFmtId="9" fontId="0" fillId="0" borderId="11" xfId="1" applyFont="1" applyFill="1" applyBorder="1"/>
    <xf numFmtId="0" fontId="3" fillId="0" borderId="0" xfId="0" applyFont="1" applyFill="1" applyBorder="1"/>
    <xf numFmtId="0" fontId="0" fillId="0" borderId="0" xfId="0" applyFill="1" applyBorder="1"/>
    <xf numFmtId="0" fontId="0" fillId="0" borderId="0" xfId="0" applyFill="1"/>
    <xf numFmtId="3" fontId="1" fillId="0" borderId="9" xfId="0" applyNumberFormat="1" applyFont="1" applyBorder="1" applyAlignment="1">
      <alignment horizontal="right"/>
    </xf>
    <xf numFmtId="0" fontId="1" fillId="0" borderId="0" xfId="0" applyFont="1"/>
    <xf numFmtId="0" fontId="6" fillId="0" borderId="13" xfId="0" applyFont="1" applyBorder="1"/>
    <xf numFmtId="0" fontId="1" fillId="0" borderId="12" xfId="0" applyFont="1" applyFill="1" applyBorder="1" applyAlignment="1">
      <alignment horizontal="right"/>
    </xf>
    <xf numFmtId="0" fontId="1" fillId="0" borderId="10" xfId="0" applyFont="1" applyBorder="1" applyAlignment="1">
      <alignment horizontal="right"/>
    </xf>
    <xf numFmtId="0" fontId="0" fillId="0" borderId="13" xfId="0" applyBorder="1"/>
    <xf numFmtId="0" fontId="3" fillId="0" borderId="12" xfId="0" applyFont="1" applyBorder="1" applyAlignment="1">
      <alignment horizontal="left"/>
    </xf>
    <xf numFmtId="0" fontId="3" fillId="0" borderId="10" xfId="0" applyFont="1" applyBorder="1" applyAlignment="1">
      <alignment horizontal="left"/>
    </xf>
    <xf numFmtId="3" fontId="0" fillId="0" borderId="15" xfId="0" applyNumberFormat="1" applyBorder="1"/>
    <xf numFmtId="3" fontId="0" fillId="0" borderId="15" xfId="0" applyNumberFormat="1" applyFill="1" applyBorder="1"/>
    <xf numFmtId="3" fontId="0" fillId="0" borderId="14" xfId="0" applyNumberFormat="1" applyBorder="1"/>
    <xf numFmtId="3" fontId="0" fillId="0" borderId="14" xfId="0" applyNumberFormat="1" applyFill="1" applyBorder="1"/>
    <xf numFmtId="164" fontId="0" fillId="0" borderId="15" xfId="1" applyNumberFormat="1" applyFont="1" applyFill="1" applyBorder="1"/>
    <xf numFmtId="49" fontId="1" fillId="0" borderId="9" xfId="0" quotePrefix="1" applyNumberFormat="1" applyFont="1" applyFill="1" applyBorder="1" applyAlignment="1">
      <alignment horizontal="left"/>
    </xf>
    <xf numFmtId="164" fontId="0" fillId="0" borderId="9" xfId="1" applyNumberFormat="1" applyFont="1" applyFill="1" applyBorder="1"/>
    <xf numFmtId="49" fontId="3" fillId="0" borderId="16" xfId="0" quotePrefix="1" applyNumberFormat="1" applyFont="1" applyFill="1" applyBorder="1" applyAlignment="1">
      <alignment horizontal="left"/>
    </xf>
    <xf numFmtId="3" fontId="0" fillId="0" borderId="16" xfId="0" applyNumberFormat="1" applyBorder="1"/>
    <xf numFmtId="3" fontId="0" fillId="0" borderId="16" xfId="0" applyNumberFormat="1" applyFill="1" applyBorder="1"/>
    <xf numFmtId="164" fontId="0" fillId="0" borderId="16" xfId="1" applyNumberFormat="1" applyFont="1" applyFill="1" applyBorder="1"/>
    <xf numFmtId="49" fontId="1" fillId="0" borderId="15" xfId="0" quotePrefix="1" applyNumberFormat="1" applyFont="1" applyFill="1" applyBorder="1" applyAlignment="1">
      <alignment horizontal="left"/>
    </xf>
    <xf numFmtId="3" fontId="1" fillId="0" borderId="9" xfId="0" applyNumberFormat="1" applyFont="1" applyFill="1" applyBorder="1"/>
  </cellXfs>
  <cellStyles count="2">
    <cellStyle name="Normal" xfId="0" builtinId="0"/>
    <cellStyle name="Pro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33"/>
  <sheetViews>
    <sheetView tabSelected="1" zoomScaleNormal="100" workbookViewId="0">
      <pane ySplit="6" topLeftCell="A88" activePane="bottomLeft" state="frozen"/>
      <selection pane="bottomLeft" activeCell="V4" sqref="V4"/>
    </sheetView>
  </sheetViews>
  <sheetFormatPr defaultRowHeight="12.75" x14ac:dyDescent="0.2"/>
  <cols>
    <col min="2" max="2" width="12.42578125" customWidth="1"/>
    <col min="3" max="3" width="13.28515625" customWidth="1"/>
    <col min="4" max="6" width="12.42578125" customWidth="1"/>
    <col min="7" max="7" width="12" customWidth="1"/>
    <col min="8" max="8" width="12.85546875" customWidth="1"/>
    <col min="9" max="9" width="10.28515625" customWidth="1"/>
    <col min="10" max="10" width="10.85546875" style="51" customWidth="1"/>
    <col min="12" max="12" width="11.5703125" customWidth="1"/>
    <col min="13" max="13" width="14.42578125" customWidth="1"/>
    <col min="14" max="14" width="20" customWidth="1"/>
    <col min="15" max="15" width="33" customWidth="1"/>
    <col min="16" max="16" width="28" customWidth="1"/>
  </cols>
  <sheetData>
    <row r="1" spans="1:11" ht="15.75" x14ac:dyDescent="0.25">
      <c r="A1" s="13" t="s">
        <v>98</v>
      </c>
      <c r="B1" s="14"/>
      <c r="C1" s="14"/>
      <c r="D1" s="14"/>
      <c r="E1" s="14"/>
      <c r="F1" s="14"/>
      <c r="G1" s="7"/>
      <c r="H1" s="7"/>
      <c r="I1" s="7"/>
      <c r="J1" s="44"/>
    </row>
    <row r="2" spans="1:11" ht="14.25" x14ac:dyDescent="0.2">
      <c r="A2" s="15" t="s">
        <v>76</v>
      </c>
      <c r="B2" s="16"/>
      <c r="C2" s="16"/>
      <c r="D2" s="16"/>
      <c r="E2" s="16"/>
      <c r="F2" s="16"/>
      <c r="G2" s="2"/>
      <c r="H2" s="2"/>
      <c r="I2" s="2"/>
      <c r="J2" s="45"/>
    </row>
    <row r="3" spans="1:11" ht="10.5" customHeight="1" x14ac:dyDescent="0.2">
      <c r="A3" s="15"/>
      <c r="B3" s="16"/>
      <c r="C3" s="16"/>
      <c r="D3" s="16"/>
      <c r="E3" s="16"/>
      <c r="F3" s="16"/>
      <c r="G3" s="2"/>
      <c r="H3" s="2"/>
      <c r="I3" s="2"/>
      <c r="J3" s="45"/>
    </row>
    <row r="4" spans="1:11" ht="15" x14ac:dyDescent="0.25">
      <c r="A4" s="4"/>
      <c r="B4" s="5" t="s">
        <v>93</v>
      </c>
      <c r="C4" s="5"/>
      <c r="D4" s="6"/>
      <c r="E4" s="5" t="s">
        <v>96</v>
      </c>
      <c r="F4" s="5"/>
      <c r="G4" s="6"/>
      <c r="H4" s="54"/>
      <c r="I4" s="57"/>
      <c r="J4" s="44"/>
      <c r="K4" s="2"/>
    </row>
    <row r="5" spans="1:11" x14ac:dyDescent="0.2">
      <c r="A5" s="8"/>
      <c r="B5" s="9" t="s">
        <v>88</v>
      </c>
      <c r="C5" s="9" t="s">
        <v>89</v>
      </c>
      <c r="D5" s="1"/>
      <c r="E5" s="9" t="s">
        <v>88</v>
      </c>
      <c r="F5" s="9" t="s">
        <v>89</v>
      </c>
      <c r="G5" s="1"/>
      <c r="H5" s="55" t="s">
        <v>126</v>
      </c>
      <c r="I5" s="58" t="s">
        <v>95</v>
      </c>
      <c r="J5" s="46" t="s">
        <v>79</v>
      </c>
      <c r="K5" s="2"/>
    </row>
    <row r="6" spans="1:11" ht="14.25" x14ac:dyDescent="0.2">
      <c r="A6" s="10" t="s">
        <v>94</v>
      </c>
      <c r="B6" s="11" t="s">
        <v>90</v>
      </c>
      <c r="C6" s="11" t="s">
        <v>91</v>
      </c>
      <c r="D6" s="12" t="s">
        <v>97</v>
      </c>
      <c r="E6" s="11" t="s">
        <v>90</v>
      </c>
      <c r="F6" s="11" t="s">
        <v>91</v>
      </c>
      <c r="G6" s="12" t="s">
        <v>97</v>
      </c>
      <c r="H6" s="56" t="s">
        <v>129</v>
      </c>
      <c r="I6" s="59" t="s">
        <v>75</v>
      </c>
      <c r="J6" s="47" t="s">
        <v>75</v>
      </c>
      <c r="K6" s="2"/>
    </row>
    <row r="7" spans="1:11" x14ac:dyDescent="0.2">
      <c r="A7" s="18" t="s">
        <v>67</v>
      </c>
      <c r="B7" s="19">
        <v>875</v>
      </c>
      <c r="C7" s="19">
        <f>D7-B7</f>
        <v>2625</v>
      </c>
      <c r="D7" s="19">
        <v>3500</v>
      </c>
      <c r="E7" s="19"/>
      <c r="F7" s="19"/>
      <c r="G7" s="19"/>
      <c r="H7" s="19">
        <v>562.5</v>
      </c>
      <c r="I7" s="19">
        <v>5000</v>
      </c>
      <c r="J7" s="21"/>
      <c r="K7" s="2"/>
    </row>
    <row r="8" spans="1:11" x14ac:dyDescent="0.2">
      <c r="A8" s="18" t="s">
        <v>68</v>
      </c>
      <c r="B8" s="19">
        <v>875</v>
      </c>
      <c r="C8" s="19">
        <f>D8-B8</f>
        <v>2625</v>
      </c>
      <c r="D8" s="19">
        <v>3500</v>
      </c>
      <c r="E8" s="19"/>
      <c r="F8" s="19"/>
      <c r="G8" s="19"/>
      <c r="H8" s="19">
        <v>562.5</v>
      </c>
      <c r="I8" s="19">
        <v>5000</v>
      </c>
      <c r="J8" s="21"/>
      <c r="K8" s="2"/>
    </row>
    <row r="9" spans="1:11" x14ac:dyDescent="0.2">
      <c r="A9" s="20" t="s">
        <v>80</v>
      </c>
      <c r="B9" s="19">
        <v>875</v>
      </c>
      <c r="C9" s="19">
        <f t="shared" ref="C9:C16" si="0">D9-B9</f>
        <v>2835</v>
      </c>
      <c r="D9" s="19">
        <v>3710</v>
      </c>
      <c r="E9" s="19"/>
      <c r="F9" s="19"/>
      <c r="G9" s="19"/>
      <c r="H9" s="19">
        <v>598.5</v>
      </c>
      <c r="I9" s="19">
        <v>5300</v>
      </c>
      <c r="J9" s="21"/>
      <c r="K9" s="2"/>
    </row>
    <row r="10" spans="1:11" x14ac:dyDescent="0.2">
      <c r="A10" s="20" t="s">
        <v>81</v>
      </c>
      <c r="B10" s="19">
        <v>875</v>
      </c>
      <c r="C10" s="19">
        <f t="shared" si="0"/>
        <v>2975</v>
      </c>
      <c r="D10" s="19">
        <v>3850</v>
      </c>
      <c r="E10" s="19"/>
      <c r="F10" s="19"/>
      <c r="G10" s="19"/>
      <c r="H10" s="19">
        <v>621</v>
      </c>
      <c r="I10" s="19">
        <v>5500</v>
      </c>
      <c r="J10" s="21"/>
      <c r="K10" s="2"/>
    </row>
    <row r="11" spans="1:11" x14ac:dyDescent="0.2">
      <c r="A11" s="20" t="s">
        <v>82</v>
      </c>
      <c r="B11" s="19">
        <v>875</v>
      </c>
      <c r="C11" s="19">
        <f t="shared" si="0"/>
        <v>2975</v>
      </c>
      <c r="D11" s="19">
        <v>3850</v>
      </c>
      <c r="E11" s="19"/>
      <c r="F11" s="19"/>
      <c r="G11" s="19"/>
      <c r="H11" s="19">
        <v>621</v>
      </c>
      <c r="I11" s="19">
        <v>5500</v>
      </c>
      <c r="J11" s="21"/>
    </row>
    <row r="12" spans="1:11" x14ac:dyDescent="0.2">
      <c r="A12" s="20" t="s">
        <v>83</v>
      </c>
      <c r="B12" s="19">
        <v>875</v>
      </c>
      <c r="C12" s="19">
        <f t="shared" si="0"/>
        <v>3115</v>
      </c>
      <c r="D12" s="19">
        <v>3990</v>
      </c>
      <c r="E12" s="19"/>
      <c r="F12" s="19"/>
      <c r="G12" s="19"/>
      <c r="H12" s="19">
        <v>643.5</v>
      </c>
      <c r="I12" s="19">
        <v>5700</v>
      </c>
      <c r="J12" s="21"/>
    </row>
    <row r="13" spans="1:11" x14ac:dyDescent="0.2">
      <c r="A13" s="20" t="s">
        <v>84</v>
      </c>
      <c r="B13" s="19">
        <v>875</v>
      </c>
      <c r="C13" s="19">
        <f t="shared" si="0"/>
        <v>3115</v>
      </c>
      <c r="D13" s="19">
        <v>3990</v>
      </c>
      <c r="E13" s="19"/>
      <c r="F13" s="19"/>
      <c r="G13" s="19"/>
      <c r="H13" s="19">
        <v>643.5</v>
      </c>
      <c r="I13" s="19">
        <v>5700</v>
      </c>
      <c r="J13" s="21"/>
    </row>
    <row r="14" spans="1:11" x14ac:dyDescent="0.2">
      <c r="A14" s="20" t="s">
        <v>85</v>
      </c>
      <c r="B14" s="19">
        <v>875</v>
      </c>
      <c r="C14" s="19">
        <f t="shared" si="0"/>
        <v>3185</v>
      </c>
      <c r="D14" s="19">
        <v>4060</v>
      </c>
      <c r="E14" s="19"/>
      <c r="F14" s="19"/>
      <c r="G14" s="19"/>
      <c r="H14" s="19">
        <v>652.5</v>
      </c>
      <c r="I14" s="19">
        <v>5800</v>
      </c>
      <c r="J14" s="21"/>
    </row>
    <row r="15" spans="1:11" x14ac:dyDescent="0.2">
      <c r="A15" s="20" t="s">
        <v>86</v>
      </c>
      <c r="B15" s="19">
        <v>875</v>
      </c>
      <c r="C15" s="19">
        <f t="shared" si="0"/>
        <v>3185</v>
      </c>
      <c r="D15" s="19">
        <v>4060</v>
      </c>
      <c r="E15" s="19"/>
      <c r="F15" s="19"/>
      <c r="G15" s="19"/>
      <c r="H15" s="19">
        <v>652.5</v>
      </c>
      <c r="I15" s="19">
        <v>5800</v>
      </c>
      <c r="J15" s="21"/>
    </row>
    <row r="16" spans="1:11" x14ac:dyDescent="0.2">
      <c r="A16" s="20" t="s">
        <v>87</v>
      </c>
      <c r="B16" s="19">
        <v>875</v>
      </c>
      <c r="C16" s="19">
        <f t="shared" si="0"/>
        <v>3185</v>
      </c>
      <c r="D16" s="19">
        <v>4060</v>
      </c>
      <c r="E16" s="19"/>
      <c r="F16" s="19"/>
      <c r="G16" s="19"/>
      <c r="H16" s="19">
        <v>652.5</v>
      </c>
      <c r="I16" s="19">
        <v>5800</v>
      </c>
      <c r="J16" s="21"/>
    </row>
    <row r="17" spans="1:10" x14ac:dyDescent="0.2">
      <c r="A17" s="18" t="s">
        <v>61</v>
      </c>
      <c r="B17" s="19">
        <v>875</v>
      </c>
      <c r="C17" s="19">
        <f>D17-B17</f>
        <v>3325</v>
      </c>
      <c r="D17" s="19">
        <v>4200</v>
      </c>
      <c r="E17" s="19"/>
      <c r="F17" s="19"/>
      <c r="G17" s="19"/>
      <c r="H17" s="19">
        <v>675</v>
      </c>
      <c r="I17" s="19">
        <v>6000</v>
      </c>
      <c r="J17" s="21"/>
    </row>
    <row r="18" spans="1:10" x14ac:dyDescent="0.2">
      <c r="A18" s="18" t="s">
        <v>62</v>
      </c>
      <c r="B18" s="19">
        <v>875</v>
      </c>
      <c r="C18" s="19">
        <f t="shared" ref="C18:C49" si="1">D18-B18</f>
        <v>3535</v>
      </c>
      <c r="D18" s="19">
        <v>4410</v>
      </c>
      <c r="E18" s="19"/>
      <c r="F18" s="19"/>
      <c r="G18" s="19"/>
      <c r="H18" s="19">
        <v>711</v>
      </c>
      <c r="I18" s="19">
        <v>6300</v>
      </c>
      <c r="J18" s="21"/>
    </row>
    <row r="19" spans="1:10" x14ac:dyDescent="0.2">
      <c r="A19" s="18" t="s">
        <v>60</v>
      </c>
      <c r="B19" s="19">
        <v>875</v>
      </c>
      <c r="C19" s="19">
        <f t="shared" si="1"/>
        <v>3605</v>
      </c>
      <c r="D19" s="19">
        <v>4480</v>
      </c>
      <c r="E19" s="19"/>
      <c r="F19" s="19"/>
      <c r="G19" s="19"/>
      <c r="H19" s="19">
        <v>720</v>
      </c>
      <c r="I19" s="19">
        <v>6400</v>
      </c>
      <c r="J19" s="21"/>
    </row>
    <row r="20" spans="1:10" x14ac:dyDescent="0.2">
      <c r="A20" s="18" t="s">
        <v>63</v>
      </c>
      <c r="B20" s="19">
        <v>875</v>
      </c>
      <c r="C20" s="19">
        <f t="shared" si="1"/>
        <v>3955</v>
      </c>
      <c r="D20" s="19">
        <v>4830</v>
      </c>
      <c r="E20" s="19"/>
      <c r="F20" s="19"/>
      <c r="G20" s="19"/>
      <c r="H20" s="19">
        <v>778.5</v>
      </c>
      <c r="I20" s="19">
        <v>6900</v>
      </c>
      <c r="J20" s="21"/>
    </row>
    <row r="21" spans="1:10" x14ac:dyDescent="0.2">
      <c r="A21" s="18" t="s">
        <v>58</v>
      </c>
      <c r="B21" s="19">
        <v>875</v>
      </c>
      <c r="C21" s="19">
        <f t="shared" si="1"/>
        <v>3955</v>
      </c>
      <c r="D21" s="19">
        <v>4830</v>
      </c>
      <c r="E21" s="19"/>
      <c r="F21" s="19"/>
      <c r="G21" s="19"/>
      <c r="H21" s="19">
        <v>778.5</v>
      </c>
      <c r="I21" s="19">
        <v>6900</v>
      </c>
      <c r="J21" s="21"/>
    </row>
    <row r="22" spans="1:10" x14ac:dyDescent="0.2">
      <c r="A22" s="18" t="s">
        <v>59</v>
      </c>
      <c r="B22" s="19">
        <v>875</v>
      </c>
      <c r="C22" s="19">
        <f t="shared" si="1"/>
        <v>4095</v>
      </c>
      <c r="D22" s="19">
        <v>4970</v>
      </c>
      <c r="E22" s="19"/>
      <c r="F22" s="19"/>
      <c r="G22" s="19"/>
      <c r="H22" s="19">
        <v>801</v>
      </c>
      <c r="I22" s="19">
        <v>7100</v>
      </c>
      <c r="J22" s="21"/>
    </row>
    <row r="23" spans="1:10" x14ac:dyDescent="0.2">
      <c r="A23" s="18" t="s">
        <v>56</v>
      </c>
      <c r="B23" s="19">
        <v>875</v>
      </c>
      <c r="C23" s="19">
        <f t="shared" si="1"/>
        <v>4235</v>
      </c>
      <c r="D23" s="19">
        <v>5110</v>
      </c>
      <c r="E23" s="19"/>
      <c r="F23" s="19"/>
      <c r="G23" s="19"/>
      <c r="H23" s="19">
        <v>823.5</v>
      </c>
      <c r="I23" s="19">
        <v>7300</v>
      </c>
      <c r="J23" s="21"/>
    </row>
    <row r="24" spans="1:10" x14ac:dyDescent="0.2">
      <c r="A24" s="18" t="s">
        <v>57</v>
      </c>
      <c r="B24" s="19">
        <v>878</v>
      </c>
      <c r="C24" s="19">
        <f t="shared" si="1"/>
        <v>4442</v>
      </c>
      <c r="D24" s="19">
        <v>5320</v>
      </c>
      <c r="E24" s="19"/>
      <c r="F24" s="19"/>
      <c r="G24" s="19"/>
      <c r="H24" s="19">
        <v>949.5</v>
      </c>
      <c r="I24" s="19">
        <v>7600</v>
      </c>
      <c r="J24" s="21"/>
    </row>
    <row r="25" spans="1:10" x14ac:dyDescent="0.2">
      <c r="A25" s="18" t="s">
        <v>54</v>
      </c>
      <c r="B25" s="19">
        <v>878</v>
      </c>
      <c r="C25" s="19">
        <f t="shared" si="1"/>
        <v>4652</v>
      </c>
      <c r="D25" s="19">
        <v>5530</v>
      </c>
      <c r="E25" s="19"/>
      <c r="F25" s="19"/>
      <c r="G25" s="19"/>
      <c r="H25" s="19">
        <v>985.5</v>
      </c>
      <c r="I25" s="19">
        <v>7900</v>
      </c>
      <c r="J25" s="21"/>
    </row>
    <row r="26" spans="1:10" x14ac:dyDescent="0.2">
      <c r="A26" s="18" t="s">
        <v>55</v>
      </c>
      <c r="B26" s="19">
        <v>999</v>
      </c>
      <c r="C26" s="19">
        <f t="shared" si="1"/>
        <v>4951</v>
      </c>
      <c r="D26" s="19">
        <v>5950</v>
      </c>
      <c r="E26" s="19"/>
      <c r="F26" s="19"/>
      <c r="G26" s="19"/>
      <c r="H26" s="19">
        <v>1062</v>
      </c>
      <c r="I26" s="19">
        <v>8500</v>
      </c>
      <c r="J26" s="21"/>
    </row>
    <row r="27" spans="1:10" x14ac:dyDescent="0.2">
      <c r="A27" s="18" t="s">
        <v>52</v>
      </c>
      <c r="B27" s="19">
        <v>999</v>
      </c>
      <c r="C27" s="19">
        <f t="shared" si="1"/>
        <v>4951</v>
      </c>
      <c r="D27" s="19">
        <v>5950</v>
      </c>
      <c r="E27" s="19"/>
      <c r="F27" s="19"/>
      <c r="G27" s="19"/>
      <c r="H27" s="19">
        <v>1062</v>
      </c>
      <c r="I27" s="19">
        <v>8500</v>
      </c>
      <c r="J27" s="21"/>
    </row>
    <row r="28" spans="1:10" x14ac:dyDescent="0.2">
      <c r="A28" s="18" t="s">
        <v>53</v>
      </c>
      <c r="B28" s="19">
        <v>999</v>
      </c>
      <c r="C28" s="19">
        <f t="shared" si="1"/>
        <v>5301</v>
      </c>
      <c r="D28" s="19">
        <v>6300</v>
      </c>
      <c r="E28" s="19"/>
      <c r="F28" s="19"/>
      <c r="G28" s="19"/>
      <c r="H28" s="19">
        <v>1125</v>
      </c>
      <c r="I28" s="19">
        <v>9000</v>
      </c>
      <c r="J28" s="21"/>
    </row>
    <row r="29" spans="1:10" x14ac:dyDescent="0.2">
      <c r="A29" s="18" t="s">
        <v>50</v>
      </c>
      <c r="B29" s="19">
        <v>999</v>
      </c>
      <c r="C29" s="19">
        <f t="shared" si="1"/>
        <v>5973</v>
      </c>
      <c r="D29" s="19">
        <v>6972</v>
      </c>
      <c r="E29" s="19"/>
      <c r="F29" s="19"/>
      <c r="G29" s="19"/>
      <c r="H29" s="19">
        <v>1215</v>
      </c>
      <c r="I29" s="19">
        <v>9700</v>
      </c>
      <c r="J29" s="21"/>
    </row>
    <row r="30" spans="1:10" x14ac:dyDescent="0.2">
      <c r="A30" s="18" t="s">
        <v>51</v>
      </c>
      <c r="B30" s="19">
        <v>1089</v>
      </c>
      <c r="C30" s="19">
        <f t="shared" si="1"/>
        <v>5913</v>
      </c>
      <c r="D30" s="19">
        <v>7002</v>
      </c>
      <c r="E30" s="19"/>
      <c r="F30" s="19"/>
      <c r="G30" s="19"/>
      <c r="H30" s="19">
        <v>1251</v>
      </c>
      <c r="I30" s="19">
        <v>10000</v>
      </c>
      <c r="J30" s="21"/>
    </row>
    <row r="31" spans="1:10" x14ac:dyDescent="0.2">
      <c r="A31" s="18" t="s">
        <v>48</v>
      </c>
      <c r="B31" s="19">
        <v>1089</v>
      </c>
      <c r="C31" s="19">
        <f t="shared" si="1"/>
        <v>6193</v>
      </c>
      <c r="D31" s="19">
        <v>7282</v>
      </c>
      <c r="E31" s="19"/>
      <c r="F31" s="19"/>
      <c r="G31" s="19"/>
      <c r="H31" s="19">
        <v>1300.5</v>
      </c>
      <c r="I31" s="19">
        <v>10400</v>
      </c>
      <c r="J31" s="21"/>
    </row>
    <row r="32" spans="1:10" x14ac:dyDescent="0.2">
      <c r="A32" s="18" t="s">
        <v>49</v>
      </c>
      <c r="B32" s="19">
        <v>1089</v>
      </c>
      <c r="C32" s="19">
        <f t="shared" si="1"/>
        <v>6683</v>
      </c>
      <c r="D32" s="19">
        <v>7772</v>
      </c>
      <c r="E32" s="19"/>
      <c r="F32" s="19"/>
      <c r="G32" s="19"/>
      <c r="H32" s="19">
        <v>1390.5</v>
      </c>
      <c r="I32" s="19">
        <v>11100</v>
      </c>
      <c r="J32" s="21"/>
    </row>
    <row r="33" spans="1:10" x14ac:dyDescent="0.2">
      <c r="A33" s="18" t="s">
        <v>46</v>
      </c>
      <c r="B33" s="19">
        <v>1089</v>
      </c>
      <c r="C33" s="19">
        <f t="shared" si="1"/>
        <v>7173</v>
      </c>
      <c r="D33" s="19">
        <v>8262</v>
      </c>
      <c r="E33" s="19"/>
      <c r="F33" s="19"/>
      <c r="G33" s="19"/>
      <c r="H33" s="19">
        <v>1476</v>
      </c>
      <c r="I33" s="19">
        <v>11800</v>
      </c>
      <c r="J33" s="21"/>
    </row>
    <row r="34" spans="1:10" x14ac:dyDescent="0.2">
      <c r="A34" s="18" t="s">
        <v>47</v>
      </c>
      <c r="B34" s="19">
        <v>1089</v>
      </c>
      <c r="C34" s="19">
        <f t="shared" si="1"/>
        <v>7734</v>
      </c>
      <c r="D34" s="19">
        <v>8823</v>
      </c>
      <c r="E34" s="19"/>
      <c r="F34" s="19"/>
      <c r="G34" s="19"/>
      <c r="H34" s="19">
        <v>1575</v>
      </c>
      <c r="I34" s="19">
        <v>12600</v>
      </c>
      <c r="J34" s="21"/>
    </row>
    <row r="35" spans="1:10" x14ac:dyDescent="0.2">
      <c r="A35" s="18" t="s">
        <v>44</v>
      </c>
      <c r="B35" s="19">
        <v>1089</v>
      </c>
      <c r="C35" s="19">
        <f t="shared" si="1"/>
        <v>7734</v>
      </c>
      <c r="D35" s="19">
        <v>8823</v>
      </c>
      <c r="E35" s="19"/>
      <c r="F35" s="19"/>
      <c r="G35" s="19"/>
      <c r="H35" s="19">
        <v>1575</v>
      </c>
      <c r="I35" s="19">
        <v>12600</v>
      </c>
      <c r="J35" s="21"/>
    </row>
    <row r="36" spans="1:10" x14ac:dyDescent="0.2">
      <c r="A36" s="18" t="s">
        <v>45</v>
      </c>
      <c r="B36" s="19">
        <v>1089</v>
      </c>
      <c r="C36" s="19">
        <f t="shared" si="1"/>
        <v>8084</v>
      </c>
      <c r="D36" s="19">
        <v>9173</v>
      </c>
      <c r="E36" s="19"/>
      <c r="F36" s="19"/>
      <c r="G36" s="19"/>
      <c r="H36" s="19">
        <v>1638</v>
      </c>
      <c r="I36" s="19">
        <v>13100</v>
      </c>
      <c r="J36" s="21"/>
    </row>
    <row r="37" spans="1:10" x14ac:dyDescent="0.2">
      <c r="A37" s="18" t="s">
        <v>42</v>
      </c>
      <c r="B37" s="19">
        <v>1089</v>
      </c>
      <c r="C37" s="19">
        <f t="shared" si="1"/>
        <v>8644</v>
      </c>
      <c r="D37" s="19">
        <v>9733</v>
      </c>
      <c r="E37" s="19"/>
      <c r="F37" s="19"/>
      <c r="G37" s="19"/>
      <c r="H37" s="19">
        <v>1737</v>
      </c>
      <c r="I37" s="21">
        <v>13900</v>
      </c>
      <c r="J37" s="21"/>
    </row>
    <row r="38" spans="1:10" x14ac:dyDescent="0.2">
      <c r="A38" s="18" t="s">
        <v>43</v>
      </c>
      <c r="B38" s="19">
        <v>1089</v>
      </c>
      <c r="C38" s="19">
        <f t="shared" si="1"/>
        <v>9344</v>
      </c>
      <c r="D38" s="19">
        <v>10433</v>
      </c>
      <c r="E38" s="19"/>
      <c r="F38" s="19"/>
      <c r="G38" s="19"/>
      <c r="H38" s="19">
        <v>1863</v>
      </c>
      <c r="I38" s="21">
        <v>14900</v>
      </c>
      <c r="J38" s="21"/>
    </row>
    <row r="39" spans="1:10" x14ac:dyDescent="0.2">
      <c r="A39" s="18" t="s">
        <v>64</v>
      </c>
      <c r="B39" s="19">
        <v>1089</v>
      </c>
      <c r="C39" s="19">
        <f t="shared" si="1"/>
        <v>9694</v>
      </c>
      <c r="D39" s="19">
        <v>10783</v>
      </c>
      <c r="E39" s="19"/>
      <c r="F39" s="19"/>
      <c r="G39" s="19"/>
      <c r="H39" s="19">
        <v>1926</v>
      </c>
      <c r="I39" s="21">
        <v>15400</v>
      </c>
      <c r="J39" s="21"/>
    </row>
    <row r="40" spans="1:10" x14ac:dyDescent="0.2">
      <c r="A40" s="18" t="s">
        <v>65</v>
      </c>
      <c r="B40" s="19">
        <v>1089</v>
      </c>
      <c r="C40" s="19">
        <f t="shared" si="1"/>
        <v>10184</v>
      </c>
      <c r="D40" s="19">
        <v>11273</v>
      </c>
      <c r="E40" s="19"/>
      <c r="F40" s="19"/>
      <c r="G40" s="19"/>
      <c r="H40" s="19">
        <v>2016</v>
      </c>
      <c r="I40" s="21">
        <v>16100</v>
      </c>
      <c r="J40" s="21"/>
    </row>
    <row r="41" spans="1:10" x14ac:dyDescent="0.2">
      <c r="A41" s="18" t="s">
        <v>40</v>
      </c>
      <c r="B41" s="19">
        <v>1089</v>
      </c>
      <c r="C41" s="19">
        <f t="shared" si="1"/>
        <v>10184</v>
      </c>
      <c r="D41" s="19">
        <v>11273</v>
      </c>
      <c r="E41" s="19"/>
      <c r="F41" s="19"/>
      <c r="G41" s="19"/>
      <c r="H41" s="19">
        <v>2016</v>
      </c>
      <c r="I41" s="21">
        <v>16100</v>
      </c>
      <c r="J41" s="21"/>
    </row>
    <row r="42" spans="1:10" x14ac:dyDescent="0.2">
      <c r="A42" s="18" t="s">
        <v>66</v>
      </c>
      <c r="B42" s="19">
        <v>1089</v>
      </c>
      <c r="C42" s="19">
        <f t="shared" si="1"/>
        <v>10604</v>
      </c>
      <c r="D42" s="19">
        <v>11693</v>
      </c>
      <c r="E42" s="19"/>
      <c r="F42" s="19"/>
      <c r="G42" s="19"/>
      <c r="H42" s="19">
        <v>2088</v>
      </c>
      <c r="I42" s="21">
        <v>16700</v>
      </c>
      <c r="J42" s="21"/>
    </row>
    <row r="43" spans="1:10" x14ac:dyDescent="0.2">
      <c r="A43" s="18" t="s">
        <v>41</v>
      </c>
      <c r="B43" s="19">
        <v>1089</v>
      </c>
      <c r="C43" s="19">
        <f t="shared" si="1"/>
        <v>11024</v>
      </c>
      <c r="D43" s="19">
        <v>12113</v>
      </c>
      <c r="E43" s="19"/>
      <c r="F43" s="19"/>
      <c r="G43" s="19"/>
      <c r="H43" s="19">
        <v>2164.5</v>
      </c>
      <c r="I43" s="21">
        <v>17300</v>
      </c>
      <c r="J43" s="21"/>
    </row>
    <row r="44" spans="1:10" x14ac:dyDescent="0.2">
      <c r="A44" s="18" t="s">
        <v>38</v>
      </c>
      <c r="B44" s="19">
        <v>1089</v>
      </c>
      <c r="C44" s="19">
        <f t="shared" si="1"/>
        <v>11375</v>
      </c>
      <c r="D44" s="19">
        <v>12464</v>
      </c>
      <c r="E44" s="19"/>
      <c r="F44" s="19"/>
      <c r="G44" s="19"/>
      <c r="H44" s="19">
        <v>2227.5</v>
      </c>
      <c r="I44" s="21">
        <v>17800</v>
      </c>
      <c r="J44" s="21"/>
    </row>
    <row r="45" spans="1:10" x14ac:dyDescent="0.2">
      <c r="A45" s="18" t="s">
        <v>39</v>
      </c>
      <c r="B45" s="19">
        <v>1089</v>
      </c>
      <c r="C45" s="19">
        <f t="shared" si="1"/>
        <v>11551</v>
      </c>
      <c r="D45" s="19">
        <v>12640</v>
      </c>
      <c r="E45" s="19"/>
      <c r="F45" s="19"/>
      <c r="G45" s="19"/>
      <c r="H45" s="19">
        <v>2227.5</v>
      </c>
      <c r="I45" s="21">
        <v>17800</v>
      </c>
      <c r="J45" s="21"/>
    </row>
    <row r="46" spans="1:10" x14ac:dyDescent="0.2">
      <c r="A46" s="18" t="s">
        <v>36</v>
      </c>
      <c r="B46" s="19">
        <v>1089</v>
      </c>
      <c r="C46" s="19">
        <f t="shared" si="1"/>
        <v>12900</v>
      </c>
      <c r="D46" s="19">
        <v>13989</v>
      </c>
      <c r="E46" s="19"/>
      <c r="F46" s="19"/>
      <c r="G46" s="19"/>
      <c r="H46" s="19">
        <v>2466</v>
      </c>
      <c r="I46" s="19">
        <v>19700</v>
      </c>
      <c r="J46" s="21"/>
    </row>
    <row r="47" spans="1:10" x14ac:dyDescent="0.2">
      <c r="A47" s="18" t="s">
        <v>37</v>
      </c>
      <c r="B47" s="19">
        <v>1089</v>
      </c>
      <c r="C47" s="19">
        <f t="shared" si="1"/>
        <v>12900</v>
      </c>
      <c r="D47" s="19">
        <v>13989</v>
      </c>
      <c r="E47" s="19"/>
      <c r="F47" s="19"/>
      <c r="G47" s="19"/>
      <c r="H47" s="19">
        <v>2466</v>
      </c>
      <c r="I47" s="19">
        <v>19700</v>
      </c>
      <c r="J47" s="21"/>
    </row>
    <row r="48" spans="1:10" x14ac:dyDescent="0.2">
      <c r="A48" s="18" t="s">
        <v>34</v>
      </c>
      <c r="B48" s="19">
        <v>1089</v>
      </c>
      <c r="C48" s="19">
        <f t="shared" si="1"/>
        <v>13637</v>
      </c>
      <c r="D48" s="19">
        <v>14726</v>
      </c>
      <c r="E48" s="19"/>
      <c r="F48" s="19"/>
      <c r="G48" s="19"/>
      <c r="H48" s="19">
        <v>2538</v>
      </c>
      <c r="I48" s="19">
        <v>20300</v>
      </c>
      <c r="J48" s="21"/>
    </row>
    <row r="49" spans="1:10" x14ac:dyDescent="0.2">
      <c r="A49" s="18" t="s">
        <v>35</v>
      </c>
      <c r="B49" s="19">
        <v>1089</v>
      </c>
      <c r="C49" s="19">
        <f t="shared" si="1"/>
        <v>13637</v>
      </c>
      <c r="D49" s="19">
        <v>14726</v>
      </c>
      <c r="E49" s="19"/>
      <c r="F49" s="19"/>
      <c r="G49" s="19"/>
      <c r="H49" s="19">
        <v>2538</v>
      </c>
      <c r="I49" s="19">
        <v>20300</v>
      </c>
      <c r="J49" s="21"/>
    </row>
    <row r="50" spans="1:10" x14ac:dyDescent="0.2">
      <c r="A50" s="18" t="s">
        <v>0</v>
      </c>
      <c r="B50" s="19">
        <v>1089</v>
      </c>
      <c r="C50" s="19">
        <v>14725</v>
      </c>
      <c r="D50" s="19">
        <f>B50+C50</f>
        <v>15814</v>
      </c>
      <c r="E50" s="19"/>
      <c r="F50" s="19"/>
      <c r="G50" s="19"/>
      <c r="H50" s="19">
        <v>2727</v>
      </c>
      <c r="I50" s="19">
        <v>21800</v>
      </c>
      <c r="J50" s="21"/>
    </row>
    <row r="51" spans="1:10" x14ac:dyDescent="0.2">
      <c r="A51" s="18" t="s">
        <v>1</v>
      </c>
      <c r="B51" s="19">
        <v>1089</v>
      </c>
      <c r="C51" s="19">
        <v>14725</v>
      </c>
      <c r="D51" s="19">
        <f t="shared" ref="D51:D82" si="2">B51+C51</f>
        <v>15814</v>
      </c>
      <c r="E51" s="19"/>
      <c r="F51" s="19"/>
      <c r="G51" s="19"/>
      <c r="H51" s="19">
        <v>2727</v>
      </c>
      <c r="I51" s="19">
        <v>21800</v>
      </c>
      <c r="J51" s="21"/>
    </row>
    <row r="52" spans="1:10" x14ac:dyDescent="0.2">
      <c r="A52" s="18" t="s">
        <v>2</v>
      </c>
      <c r="B52" s="19">
        <v>1089</v>
      </c>
      <c r="C52" s="19">
        <v>15813</v>
      </c>
      <c r="D52" s="19">
        <f t="shared" si="2"/>
        <v>16902</v>
      </c>
      <c r="E52" s="19"/>
      <c r="F52" s="19"/>
      <c r="G52" s="19"/>
      <c r="H52" s="19">
        <v>2916</v>
      </c>
      <c r="I52" s="19">
        <v>23300</v>
      </c>
      <c r="J52" s="21"/>
    </row>
    <row r="53" spans="1:10" x14ac:dyDescent="0.2">
      <c r="A53" s="18" t="s">
        <v>3</v>
      </c>
      <c r="B53" s="19">
        <v>1089</v>
      </c>
      <c r="C53" s="19">
        <v>15813</v>
      </c>
      <c r="D53" s="19">
        <f t="shared" si="2"/>
        <v>16902</v>
      </c>
      <c r="E53" s="19"/>
      <c r="F53" s="19"/>
      <c r="G53" s="19"/>
      <c r="H53" s="19">
        <v>2916</v>
      </c>
      <c r="I53" s="19">
        <v>23300</v>
      </c>
      <c r="J53" s="21"/>
    </row>
    <row r="54" spans="1:10" x14ac:dyDescent="0.2">
      <c r="A54" s="18" t="s">
        <v>4</v>
      </c>
      <c r="B54" s="19">
        <v>1089</v>
      </c>
      <c r="C54" s="19">
        <v>16393</v>
      </c>
      <c r="D54" s="19">
        <f t="shared" si="2"/>
        <v>17482</v>
      </c>
      <c r="E54" s="19"/>
      <c r="F54" s="19"/>
      <c r="G54" s="19"/>
      <c r="H54" s="19">
        <v>3015</v>
      </c>
      <c r="I54" s="19">
        <v>24100</v>
      </c>
      <c r="J54" s="21"/>
    </row>
    <row r="55" spans="1:10" x14ac:dyDescent="0.2">
      <c r="A55" s="18" t="s">
        <v>5</v>
      </c>
      <c r="B55" s="19">
        <v>1089</v>
      </c>
      <c r="C55" s="19">
        <v>16683</v>
      </c>
      <c r="D55" s="19">
        <f t="shared" si="2"/>
        <v>17772</v>
      </c>
      <c r="E55" s="19"/>
      <c r="F55" s="19"/>
      <c r="G55" s="19"/>
      <c r="H55" s="19">
        <v>3064.5</v>
      </c>
      <c r="I55" s="22">
        <v>24100</v>
      </c>
      <c r="J55" s="21">
        <v>24500</v>
      </c>
    </row>
    <row r="56" spans="1:10" x14ac:dyDescent="0.2">
      <c r="A56" s="18" t="s">
        <v>6</v>
      </c>
      <c r="B56" s="19">
        <v>1089</v>
      </c>
      <c r="C56" s="19">
        <v>17626</v>
      </c>
      <c r="D56" s="19">
        <f t="shared" si="2"/>
        <v>18715</v>
      </c>
      <c r="E56" s="19"/>
      <c r="F56" s="19"/>
      <c r="G56" s="19"/>
      <c r="H56" s="19">
        <v>3226.5</v>
      </c>
      <c r="I56" s="19">
        <v>25800</v>
      </c>
      <c r="J56" s="21"/>
    </row>
    <row r="57" spans="1:10" x14ac:dyDescent="0.2">
      <c r="A57" s="18" t="s">
        <v>7</v>
      </c>
      <c r="B57" s="19">
        <v>1089</v>
      </c>
      <c r="C57" s="19">
        <v>17626</v>
      </c>
      <c r="D57" s="19">
        <f t="shared" si="2"/>
        <v>18715</v>
      </c>
      <c r="E57" s="19"/>
      <c r="F57" s="19"/>
      <c r="G57" s="19"/>
      <c r="H57" s="19">
        <v>3226.5</v>
      </c>
      <c r="I57" s="19">
        <v>25800</v>
      </c>
      <c r="J57" s="21"/>
    </row>
    <row r="58" spans="1:10" x14ac:dyDescent="0.2">
      <c r="A58" s="18" t="s">
        <v>8</v>
      </c>
      <c r="B58" s="19">
        <v>6980</v>
      </c>
      <c r="C58" s="19">
        <v>16723</v>
      </c>
      <c r="D58" s="19">
        <f t="shared" si="2"/>
        <v>23703</v>
      </c>
      <c r="E58" s="19"/>
      <c r="F58" s="19"/>
      <c r="G58" s="19"/>
      <c r="H58" s="52" t="s">
        <v>130</v>
      </c>
      <c r="I58" s="19">
        <v>27900</v>
      </c>
      <c r="J58" s="21"/>
    </row>
    <row r="59" spans="1:10" x14ac:dyDescent="0.2">
      <c r="A59" s="18" t="s">
        <v>9</v>
      </c>
      <c r="B59" s="19">
        <v>6980</v>
      </c>
      <c r="C59" s="19">
        <v>16723</v>
      </c>
      <c r="D59" s="19">
        <f t="shared" si="2"/>
        <v>23703</v>
      </c>
      <c r="E59" s="19"/>
      <c r="F59" s="19"/>
      <c r="G59" s="19"/>
      <c r="H59" s="52" t="s">
        <v>131</v>
      </c>
      <c r="I59" s="19">
        <v>27900</v>
      </c>
      <c r="J59" s="21"/>
    </row>
    <row r="60" spans="1:10" x14ac:dyDescent="0.2">
      <c r="A60" s="18" t="s">
        <v>10</v>
      </c>
      <c r="B60" s="19">
        <v>7631</v>
      </c>
      <c r="C60" s="19">
        <v>18281</v>
      </c>
      <c r="D60" s="19">
        <f t="shared" si="2"/>
        <v>25912</v>
      </c>
      <c r="E60" s="19"/>
      <c r="F60" s="19"/>
      <c r="G60" s="19"/>
      <c r="H60" s="19"/>
      <c r="I60" s="26">
        <v>29700</v>
      </c>
      <c r="J60" s="21">
        <v>30500</v>
      </c>
    </row>
    <row r="61" spans="1:10" x14ac:dyDescent="0.2">
      <c r="A61" s="18" t="s">
        <v>11</v>
      </c>
      <c r="B61" s="19">
        <v>7631</v>
      </c>
      <c r="C61" s="19">
        <v>18281</v>
      </c>
      <c r="D61" s="19">
        <f t="shared" si="2"/>
        <v>25912</v>
      </c>
      <c r="E61" s="19"/>
      <c r="F61" s="19"/>
      <c r="G61" s="19"/>
      <c r="H61" s="19"/>
      <c r="I61" s="26">
        <v>29700</v>
      </c>
      <c r="J61" s="21">
        <v>30500</v>
      </c>
    </row>
    <row r="62" spans="1:10" x14ac:dyDescent="0.2">
      <c r="A62" s="18" t="s">
        <v>12</v>
      </c>
      <c r="B62" s="19">
        <v>8579</v>
      </c>
      <c r="C62" s="19">
        <v>20401</v>
      </c>
      <c r="D62" s="19">
        <f t="shared" si="2"/>
        <v>28980</v>
      </c>
      <c r="E62" s="19"/>
      <c r="F62" s="19"/>
      <c r="G62" s="19"/>
      <c r="H62" s="19"/>
      <c r="I62" s="19">
        <v>32200</v>
      </c>
      <c r="J62" s="21"/>
    </row>
    <row r="63" spans="1:10" x14ac:dyDescent="0.2">
      <c r="A63" s="18" t="s">
        <v>13</v>
      </c>
      <c r="B63" s="19">
        <v>8579</v>
      </c>
      <c r="C63" s="19">
        <v>20401</v>
      </c>
      <c r="D63" s="19">
        <f t="shared" si="2"/>
        <v>28980</v>
      </c>
      <c r="E63" s="19"/>
      <c r="F63" s="19"/>
      <c r="G63" s="19"/>
      <c r="H63" s="19"/>
      <c r="I63" s="19">
        <v>32200</v>
      </c>
      <c r="J63" s="21"/>
    </row>
    <row r="64" spans="1:10" x14ac:dyDescent="0.2">
      <c r="A64" s="18" t="s">
        <v>14</v>
      </c>
      <c r="B64" s="19">
        <v>8978</v>
      </c>
      <c r="C64" s="19">
        <v>21352</v>
      </c>
      <c r="D64" s="19">
        <f t="shared" si="2"/>
        <v>30330</v>
      </c>
      <c r="E64" s="19"/>
      <c r="F64" s="19"/>
      <c r="G64" s="19"/>
      <c r="H64" s="19"/>
      <c r="I64" s="19">
        <v>33700</v>
      </c>
      <c r="J64" s="21"/>
    </row>
    <row r="65" spans="1:10" x14ac:dyDescent="0.2">
      <c r="A65" s="18" t="s">
        <v>15</v>
      </c>
      <c r="B65" s="19">
        <v>8978</v>
      </c>
      <c r="C65" s="19">
        <v>21352</v>
      </c>
      <c r="D65" s="19">
        <f t="shared" si="2"/>
        <v>30330</v>
      </c>
      <c r="E65" s="19"/>
      <c r="F65" s="19"/>
      <c r="G65" s="19"/>
      <c r="H65" s="19"/>
      <c r="I65" s="19">
        <v>33700</v>
      </c>
      <c r="J65" s="21"/>
    </row>
    <row r="66" spans="1:10" x14ac:dyDescent="0.2">
      <c r="A66" s="18" t="s">
        <v>16</v>
      </c>
      <c r="B66" s="19">
        <v>8981</v>
      </c>
      <c r="C66" s="19">
        <v>21359</v>
      </c>
      <c r="D66" s="19">
        <f t="shared" si="2"/>
        <v>30340</v>
      </c>
      <c r="E66" s="19"/>
      <c r="F66" s="19"/>
      <c r="G66" s="19"/>
      <c r="H66" s="19"/>
      <c r="I66" s="22">
        <v>34400</v>
      </c>
      <c r="J66" s="21">
        <v>33712</v>
      </c>
    </row>
    <row r="67" spans="1:10" x14ac:dyDescent="0.2">
      <c r="A67" s="18" t="s">
        <v>17</v>
      </c>
      <c r="B67" s="22">
        <v>8391</v>
      </c>
      <c r="C67" s="22">
        <v>21795</v>
      </c>
      <c r="D67" s="22">
        <f t="shared" si="2"/>
        <v>30186</v>
      </c>
      <c r="E67" s="22"/>
      <c r="F67" s="22"/>
      <c r="G67" s="19"/>
      <c r="H67" s="19"/>
      <c r="I67" s="19">
        <v>34400</v>
      </c>
      <c r="J67" s="21"/>
    </row>
    <row r="68" spans="1:10" x14ac:dyDescent="0.2">
      <c r="A68" s="18" t="s">
        <v>18</v>
      </c>
      <c r="B68" s="19">
        <v>8586</v>
      </c>
      <c r="C68" s="19">
        <v>22302</v>
      </c>
      <c r="D68" s="19">
        <f t="shared" si="2"/>
        <v>30888</v>
      </c>
      <c r="E68" s="19"/>
      <c r="F68" s="19"/>
      <c r="G68" s="19"/>
      <c r="H68" s="19"/>
      <c r="I68" s="19">
        <v>35200</v>
      </c>
      <c r="J68" s="21"/>
    </row>
    <row r="69" spans="1:10" x14ac:dyDescent="0.2">
      <c r="A69" s="18" t="s">
        <v>19</v>
      </c>
      <c r="B69" s="19">
        <v>8586</v>
      </c>
      <c r="C69" s="19">
        <v>22302</v>
      </c>
      <c r="D69" s="19">
        <f t="shared" si="2"/>
        <v>30888</v>
      </c>
      <c r="E69" s="19"/>
      <c r="F69" s="19"/>
      <c r="G69" s="19"/>
      <c r="H69" s="19"/>
      <c r="I69" s="19">
        <v>35200</v>
      </c>
      <c r="J69" s="21"/>
    </row>
    <row r="70" spans="1:10" x14ac:dyDescent="0.2">
      <c r="A70" s="18" t="s">
        <v>20</v>
      </c>
      <c r="B70" s="19">
        <v>8707</v>
      </c>
      <c r="C70" s="19">
        <v>22619</v>
      </c>
      <c r="D70" s="19">
        <f t="shared" si="2"/>
        <v>31326</v>
      </c>
      <c r="E70" s="19"/>
      <c r="F70" s="19"/>
      <c r="G70" s="19"/>
      <c r="H70" s="19"/>
      <c r="I70" s="19">
        <v>35700</v>
      </c>
      <c r="J70" s="21"/>
    </row>
    <row r="71" spans="1:10" x14ac:dyDescent="0.2">
      <c r="A71" s="18" t="s">
        <v>21</v>
      </c>
      <c r="B71" s="19">
        <v>8707</v>
      </c>
      <c r="C71" s="19">
        <v>22619</v>
      </c>
      <c r="D71" s="19">
        <f t="shared" si="2"/>
        <v>31326</v>
      </c>
      <c r="E71" s="19"/>
      <c r="F71" s="19"/>
      <c r="G71" s="19"/>
      <c r="H71" s="19"/>
      <c r="I71" s="19">
        <v>35700</v>
      </c>
      <c r="J71" s="21"/>
    </row>
    <row r="72" spans="1:10" x14ac:dyDescent="0.2">
      <c r="A72" s="18" t="s">
        <v>22</v>
      </c>
      <c r="B72" s="19">
        <v>8829</v>
      </c>
      <c r="C72" s="19">
        <v>22936</v>
      </c>
      <c r="D72" s="19">
        <f t="shared" si="2"/>
        <v>31765</v>
      </c>
      <c r="E72" s="19"/>
      <c r="F72" s="19"/>
      <c r="G72" s="19"/>
      <c r="H72" s="19"/>
      <c r="I72" s="19">
        <v>36200</v>
      </c>
      <c r="J72" s="21"/>
    </row>
    <row r="73" spans="1:10" x14ac:dyDescent="0.2">
      <c r="A73" s="18" t="s">
        <v>23</v>
      </c>
      <c r="B73" s="19">
        <v>8829</v>
      </c>
      <c r="C73" s="19">
        <v>22936</v>
      </c>
      <c r="D73" s="19">
        <f t="shared" si="2"/>
        <v>31765</v>
      </c>
      <c r="E73" s="19"/>
      <c r="F73" s="19"/>
      <c r="G73" s="19"/>
      <c r="H73" s="19"/>
      <c r="I73" s="19">
        <v>36200</v>
      </c>
      <c r="J73" s="21"/>
    </row>
    <row r="74" spans="1:10" x14ac:dyDescent="0.2">
      <c r="A74" s="18" t="s">
        <v>24</v>
      </c>
      <c r="B74" s="19">
        <v>8854</v>
      </c>
      <c r="C74" s="19">
        <v>22999</v>
      </c>
      <c r="D74" s="19">
        <f t="shared" si="2"/>
        <v>31853</v>
      </c>
      <c r="E74" s="19"/>
      <c r="F74" s="19"/>
      <c r="G74" s="19"/>
      <c r="H74" s="19"/>
      <c r="I74" s="19">
        <v>36300</v>
      </c>
      <c r="J74" s="21"/>
    </row>
    <row r="75" spans="1:10" x14ac:dyDescent="0.2">
      <c r="A75" s="18" t="s">
        <v>25</v>
      </c>
      <c r="B75" s="19">
        <v>8854</v>
      </c>
      <c r="C75" s="19">
        <v>22999</v>
      </c>
      <c r="D75" s="19">
        <f t="shared" si="2"/>
        <v>31853</v>
      </c>
      <c r="E75" s="19"/>
      <c r="F75" s="19"/>
      <c r="G75" s="19"/>
      <c r="H75" s="19"/>
      <c r="I75" s="19">
        <v>36300</v>
      </c>
      <c r="J75" s="21"/>
    </row>
    <row r="76" spans="1:10" x14ac:dyDescent="0.2">
      <c r="A76" s="18" t="s">
        <v>26</v>
      </c>
      <c r="B76" s="19">
        <v>8878</v>
      </c>
      <c r="C76" s="19">
        <v>23063</v>
      </c>
      <c r="D76" s="19">
        <f t="shared" si="2"/>
        <v>31941</v>
      </c>
      <c r="E76" s="19"/>
      <c r="F76" s="19"/>
      <c r="G76" s="19"/>
      <c r="H76" s="19"/>
      <c r="I76" s="19">
        <v>36400</v>
      </c>
      <c r="J76" s="21"/>
    </row>
    <row r="77" spans="1:10" x14ac:dyDescent="0.2">
      <c r="A77" s="18" t="s">
        <v>27</v>
      </c>
      <c r="B77" s="19">
        <v>8878</v>
      </c>
      <c r="C77" s="19">
        <v>23063</v>
      </c>
      <c r="D77" s="19">
        <f t="shared" si="2"/>
        <v>31941</v>
      </c>
      <c r="E77" s="19"/>
      <c r="F77" s="19"/>
      <c r="G77" s="19"/>
      <c r="H77" s="19"/>
      <c r="I77" s="19">
        <v>36400</v>
      </c>
      <c r="J77" s="21"/>
    </row>
    <row r="78" spans="1:10" x14ac:dyDescent="0.2">
      <c r="A78" s="18" t="s">
        <v>28</v>
      </c>
      <c r="B78" s="19">
        <v>8878</v>
      </c>
      <c r="C78" s="19">
        <v>23063</v>
      </c>
      <c r="D78" s="19">
        <f t="shared" si="2"/>
        <v>31941</v>
      </c>
      <c r="E78" s="19"/>
      <c r="F78" s="19"/>
      <c r="G78" s="19"/>
      <c r="H78" s="19"/>
      <c r="I78" s="19">
        <v>36400</v>
      </c>
      <c r="J78" s="21"/>
    </row>
    <row r="79" spans="1:10" x14ac:dyDescent="0.2">
      <c r="A79" s="18" t="s">
        <v>29</v>
      </c>
      <c r="B79" s="19">
        <v>8878</v>
      </c>
      <c r="C79" s="19">
        <v>23063</v>
      </c>
      <c r="D79" s="19">
        <f t="shared" si="2"/>
        <v>31941</v>
      </c>
      <c r="E79" s="19"/>
      <c r="F79" s="19"/>
      <c r="G79" s="19"/>
      <c r="H79" s="19"/>
      <c r="I79" s="19">
        <v>36400</v>
      </c>
      <c r="J79" s="21"/>
    </row>
    <row r="80" spans="1:10" x14ac:dyDescent="0.2">
      <c r="A80" s="18" t="s">
        <v>30</v>
      </c>
      <c r="B80" s="19">
        <v>8927</v>
      </c>
      <c r="C80" s="19">
        <v>23189</v>
      </c>
      <c r="D80" s="19">
        <f t="shared" si="2"/>
        <v>32116</v>
      </c>
      <c r="E80" s="19"/>
      <c r="F80" s="19"/>
      <c r="G80" s="19"/>
      <c r="H80" s="19"/>
      <c r="I80" s="19">
        <v>36600</v>
      </c>
      <c r="J80" s="21"/>
    </row>
    <row r="81" spans="1:18" x14ac:dyDescent="0.2">
      <c r="A81" s="18" t="s">
        <v>31</v>
      </c>
      <c r="B81" s="19">
        <v>8927</v>
      </c>
      <c r="C81" s="19">
        <v>23189</v>
      </c>
      <c r="D81" s="19">
        <f t="shared" si="2"/>
        <v>32116</v>
      </c>
      <c r="E81" s="19"/>
      <c r="F81" s="19"/>
      <c r="G81" s="19"/>
      <c r="H81" s="19"/>
      <c r="I81" s="19">
        <v>36600</v>
      </c>
      <c r="J81" s="21"/>
    </row>
    <row r="82" spans="1:18" ht="13.5" thickBot="1" x14ac:dyDescent="0.25">
      <c r="A82" s="30" t="s">
        <v>32</v>
      </c>
      <c r="B82" s="31">
        <v>9000</v>
      </c>
      <c r="C82" s="31">
        <v>23379</v>
      </c>
      <c r="D82" s="31">
        <f t="shared" si="2"/>
        <v>32379</v>
      </c>
      <c r="E82" s="31"/>
      <c r="F82" s="31"/>
      <c r="G82" s="31"/>
      <c r="H82" s="31"/>
      <c r="I82" s="31">
        <v>36900</v>
      </c>
      <c r="J82" s="48"/>
    </row>
    <row r="83" spans="1:18" ht="13.5" thickBot="1" x14ac:dyDescent="0.25">
      <c r="A83" s="28" t="s">
        <v>33</v>
      </c>
      <c r="B83" s="29">
        <v>11140</v>
      </c>
      <c r="C83" s="29">
        <v>21240</v>
      </c>
      <c r="D83" s="29">
        <v>32380</v>
      </c>
      <c r="E83" s="29">
        <v>26560</v>
      </c>
      <c r="F83" s="29">
        <v>5820</v>
      </c>
      <c r="G83" s="29">
        <v>32380</v>
      </c>
      <c r="H83" s="29"/>
      <c r="I83" s="29">
        <v>36900</v>
      </c>
      <c r="J83" s="48"/>
    </row>
    <row r="84" spans="1:18" x14ac:dyDescent="0.2">
      <c r="A84" s="20" t="s">
        <v>69</v>
      </c>
      <c r="B84" s="19">
        <v>11440</v>
      </c>
      <c r="C84" s="19">
        <v>21820</v>
      </c>
      <c r="D84" s="19">
        <v>33260</v>
      </c>
      <c r="E84" s="19">
        <v>27280</v>
      </c>
      <c r="F84" s="19">
        <v>5980</v>
      </c>
      <c r="G84" s="19">
        <f t="shared" ref="G84:G90" si="3">E84+F84</f>
        <v>33260</v>
      </c>
      <c r="H84" s="19"/>
      <c r="I84" s="19">
        <v>37900</v>
      </c>
      <c r="J84" s="21"/>
    </row>
    <row r="85" spans="1:18" x14ac:dyDescent="0.2">
      <c r="A85" s="20" t="s">
        <v>70</v>
      </c>
      <c r="B85" s="19">
        <v>11440</v>
      </c>
      <c r="C85" s="19">
        <v>21820</v>
      </c>
      <c r="D85" s="19">
        <v>33260</v>
      </c>
      <c r="E85" s="19">
        <v>27280</v>
      </c>
      <c r="F85" s="19">
        <v>5980</v>
      </c>
      <c r="G85" s="19">
        <f t="shared" si="3"/>
        <v>33260</v>
      </c>
      <c r="H85" s="19"/>
      <c r="I85" s="19">
        <v>37900</v>
      </c>
      <c r="J85" s="21"/>
    </row>
    <row r="86" spans="1:18" x14ac:dyDescent="0.2">
      <c r="A86" s="20" t="s">
        <v>71</v>
      </c>
      <c r="B86" s="19">
        <v>11640</v>
      </c>
      <c r="C86" s="19">
        <v>22240</v>
      </c>
      <c r="D86" s="19">
        <v>33880</v>
      </c>
      <c r="E86" s="19">
        <v>27780</v>
      </c>
      <c r="F86" s="19">
        <v>6100</v>
      </c>
      <c r="G86" s="19">
        <f t="shared" si="3"/>
        <v>33880</v>
      </c>
      <c r="H86" s="19"/>
      <c r="I86" s="19">
        <v>38600</v>
      </c>
      <c r="J86" s="21"/>
    </row>
    <row r="87" spans="1:18" x14ac:dyDescent="0.2">
      <c r="A87" s="20" t="s">
        <v>72</v>
      </c>
      <c r="B87" s="19">
        <v>11640</v>
      </c>
      <c r="C87" s="19">
        <v>22240</v>
      </c>
      <c r="D87" s="19">
        <v>33880</v>
      </c>
      <c r="E87" s="19">
        <v>27780</v>
      </c>
      <c r="F87" s="19">
        <v>6100</v>
      </c>
      <c r="G87" s="19">
        <f t="shared" si="3"/>
        <v>33880</v>
      </c>
      <c r="H87" s="19"/>
      <c r="I87" s="19">
        <v>38600</v>
      </c>
      <c r="J87" s="21"/>
    </row>
    <row r="88" spans="1:18" x14ac:dyDescent="0.2">
      <c r="A88" s="20" t="s">
        <v>73</v>
      </c>
      <c r="B88" s="19">
        <v>11860</v>
      </c>
      <c r="C88" s="19">
        <v>22640</v>
      </c>
      <c r="D88" s="19">
        <v>34500</v>
      </c>
      <c r="E88" s="19">
        <v>28280</v>
      </c>
      <c r="F88" s="19">
        <v>6220</v>
      </c>
      <c r="G88" s="19">
        <f t="shared" si="3"/>
        <v>34500</v>
      </c>
      <c r="H88" s="19"/>
      <c r="I88" s="19">
        <v>39300</v>
      </c>
      <c r="J88" s="21"/>
    </row>
    <row r="89" spans="1:18" x14ac:dyDescent="0.2">
      <c r="A89" s="20" t="s">
        <v>74</v>
      </c>
      <c r="B89" s="19">
        <v>11860</v>
      </c>
      <c r="C89" s="19">
        <v>22640</v>
      </c>
      <c r="D89" s="19">
        <v>34500</v>
      </c>
      <c r="E89" s="19">
        <v>28280</v>
      </c>
      <c r="F89" s="19">
        <v>6220</v>
      </c>
      <c r="G89" s="19">
        <f t="shared" si="3"/>
        <v>34500</v>
      </c>
      <c r="H89" s="19"/>
      <c r="I89" s="19">
        <v>39300</v>
      </c>
      <c r="J89" s="21"/>
    </row>
    <row r="90" spans="1:18" x14ac:dyDescent="0.2">
      <c r="A90" s="23" t="s">
        <v>77</v>
      </c>
      <c r="B90" s="19">
        <v>11880</v>
      </c>
      <c r="C90" s="19">
        <v>22700</v>
      </c>
      <c r="D90" s="19">
        <v>34580</v>
      </c>
      <c r="E90" s="19">
        <v>28360</v>
      </c>
      <c r="F90" s="19">
        <v>6220</v>
      </c>
      <c r="G90" s="19">
        <f t="shared" si="3"/>
        <v>34580</v>
      </c>
      <c r="H90" s="52" t="s">
        <v>132</v>
      </c>
      <c r="I90" s="19">
        <v>39400</v>
      </c>
      <c r="J90" s="21"/>
    </row>
    <row r="91" spans="1:18" x14ac:dyDescent="0.2">
      <c r="A91" s="23" t="s">
        <v>78</v>
      </c>
      <c r="B91" s="19">
        <v>11880</v>
      </c>
      <c r="C91" s="19">
        <v>22700</v>
      </c>
      <c r="D91" s="19">
        <v>34580</v>
      </c>
      <c r="E91" s="19">
        <v>28360</v>
      </c>
      <c r="F91" s="19">
        <v>6220</v>
      </c>
      <c r="G91" s="19">
        <f>E91+F91</f>
        <v>34580</v>
      </c>
      <c r="H91" s="52" t="s">
        <v>133</v>
      </c>
      <c r="I91" s="19">
        <v>39400</v>
      </c>
      <c r="J91" s="21"/>
    </row>
    <row r="92" spans="1:18" ht="13.5" thickBot="1" x14ac:dyDescent="0.25">
      <c r="A92" s="37" t="s">
        <v>92</v>
      </c>
      <c r="B92" s="31">
        <v>11980</v>
      </c>
      <c r="C92" s="31">
        <v>22860</v>
      </c>
      <c r="D92" s="35">
        <f>B92+C92</f>
        <v>34840</v>
      </c>
      <c r="E92" s="31">
        <v>28580</v>
      </c>
      <c r="F92" s="31">
        <v>6260</v>
      </c>
      <c r="G92" s="35">
        <f>E92+F92</f>
        <v>34840</v>
      </c>
      <c r="H92" s="35">
        <v>2380</v>
      </c>
      <c r="I92" s="31">
        <v>39700</v>
      </c>
      <c r="J92" s="35"/>
    </row>
    <row r="93" spans="1:18" s="2" customFormat="1" x14ac:dyDescent="0.2">
      <c r="A93" s="36" t="s">
        <v>99</v>
      </c>
      <c r="B93" s="29">
        <v>12460</v>
      </c>
      <c r="C93" s="29">
        <v>23820</v>
      </c>
      <c r="D93" s="33">
        <v>36280</v>
      </c>
      <c r="E93" s="29">
        <v>29060</v>
      </c>
      <c r="F93" s="29">
        <v>7220</v>
      </c>
      <c r="G93" s="33">
        <v>36280</v>
      </c>
      <c r="H93" s="33">
        <v>2380</v>
      </c>
      <c r="I93" s="29">
        <v>39700</v>
      </c>
      <c r="J93" s="33"/>
      <c r="K93"/>
      <c r="L93"/>
      <c r="M93"/>
      <c r="N93"/>
      <c r="O93"/>
      <c r="P93"/>
      <c r="Q93"/>
      <c r="R93"/>
    </row>
    <row r="94" spans="1:18" x14ac:dyDescent="0.2">
      <c r="A94" s="25" t="s">
        <v>100</v>
      </c>
      <c r="B94" s="19">
        <v>12640</v>
      </c>
      <c r="C94" s="19">
        <v>24180</v>
      </c>
      <c r="D94" s="21">
        <v>36820</v>
      </c>
      <c r="E94" s="19">
        <v>29480</v>
      </c>
      <c r="F94" s="19">
        <v>7340</v>
      </c>
      <c r="G94" s="21">
        <v>36820</v>
      </c>
      <c r="H94" s="21">
        <v>2400</v>
      </c>
      <c r="I94" s="19">
        <v>40300</v>
      </c>
      <c r="J94" s="21"/>
    </row>
    <row r="95" spans="1:18" x14ac:dyDescent="0.2">
      <c r="A95" s="25" t="s">
        <v>103</v>
      </c>
      <c r="B95" s="19">
        <v>12640</v>
      </c>
      <c r="C95" s="19">
        <v>24180</v>
      </c>
      <c r="D95" s="21">
        <v>36820</v>
      </c>
      <c r="E95" s="19">
        <v>29480</v>
      </c>
      <c r="F95" s="19">
        <v>7340</v>
      </c>
      <c r="G95" s="21">
        <v>36820</v>
      </c>
      <c r="H95" s="21">
        <v>2400</v>
      </c>
      <c r="I95" s="19">
        <v>40300</v>
      </c>
      <c r="J95" s="21"/>
    </row>
    <row r="96" spans="1:18" x14ac:dyDescent="0.2">
      <c r="A96" s="25" t="s">
        <v>101</v>
      </c>
      <c r="B96" s="19">
        <v>12860</v>
      </c>
      <c r="C96" s="19">
        <v>24600</v>
      </c>
      <c r="D96" s="21">
        <v>37460</v>
      </c>
      <c r="E96" s="19">
        <v>30000</v>
      </c>
      <c r="F96" s="19">
        <v>7460</v>
      </c>
      <c r="G96" s="21">
        <v>37460</v>
      </c>
      <c r="H96" s="21">
        <v>2460</v>
      </c>
      <c r="I96" s="19">
        <v>41000</v>
      </c>
      <c r="J96" s="21"/>
    </row>
    <row r="97" spans="1:10" x14ac:dyDescent="0.2">
      <c r="A97" s="25" t="s">
        <v>102</v>
      </c>
      <c r="B97" s="19">
        <v>12860</v>
      </c>
      <c r="C97" s="19">
        <v>24600</v>
      </c>
      <c r="D97" s="21">
        <v>37460</v>
      </c>
      <c r="E97" s="19">
        <v>30000</v>
      </c>
      <c r="F97" s="19">
        <v>7460</v>
      </c>
      <c r="G97" s="21">
        <v>37460</v>
      </c>
      <c r="H97" s="21">
        <v>2460</v>
      </c>
      <c r="I97" s="19">
        <v>41000</v>
      </c>
      <c r="J97" s="21"/>
    </row>
    <row r="98" spans="1:10" x14ac:dyDescent="0.2">
      <c r="A98" s="25" t="s">
        <v>104</v>
      </c>
      <c r="B98" s="19">
        <v>13420</v>
      </c>
      <c r="C98" s="19">
        <v>25680</v>
      </c>
      <c r="D98" s="21">
        <v>39100</v>
      </c>
      <c r="E98" s="19">
        <v>31320</v>
      </c>
      <c r="F98" s="19">
        <v>7780</v>
      </c>
      <c r="G98" s="21">
        <v>39100</v>
      </c>
      <c r="H98" s="21">
        <v>2560</v>
      </c>
      <c r="I98" s="19">
        <v>42800</v>
      </c>
      <c r="J98" s="21"/>
    </row>
    <row r="99" spans="1:10" ht="13.5" thickBot="1" x14ac:dyDescent="0.25">
      <c r="A99" s="34" t="s">
        <v>105</v>
      </c>
      <c r="B99" s="31">
        <v>13420</v>
      </c>
      <c r="C99" s="31">
        <v>25680</v>
      </c>
      <c r="D99" s="35">
        <v>39100</v>
      </c>
      <c r="E99" s="31">
        <v>31320</v>
      </c>
      <c r="F99" s="31">
        <v>7780</v>
      </c>
      <c r="G99" s="35">
        <v>39100</v>
      </c>
      <c r="H99" s="35">
        <v>2560</v>
      </c>
      <c r="I99" s="31">
        <v>42800</v>
      </c>
      <c r="J99" s="35"/>
    </row>
    <row r="100" spans="1:10" x14ac:dyDescent="0.2">
      <c r="A100" s="32" t="s">
        <v>106</v>
      </c>
      <c r="B100" s="29">
        <v>13480</v>
      </c>
      <c r="C100" s="29">
        <v>27220</v>
      </c>
      <c r="D100" s="33">
        <f t="shared" ref="D100:D119" si="4">SUM(B100:C100)</f>
        <v>40700</v>
      </c>
      <c r="E100" s="29">
        <v>31360</v>
      </c>
      <c r="F100" s="29">
        <v>9340</v>
      </c>
      <c r="G100" s="33">
        <f t="shared" ref="G100:G122" si="5">SUM(E100:F100)</f>
        <v>40700</v>
      </c>
      <c r="H100" s="33">
        <v>2540</v>
      </c>
      <c r="I100" s="29">
        <v>42400</v>
      </c>
      <c r="J100" s="33"/>
    </row>
    <row r="101" spans="1:10" x14ac:dyDescent="0.2">
      <c r="A101" s="25" t="s">
        <v>107</v>
      </c>
      <c r="B101" s="19">
        <v>13480</v>
      </c>
      <c r="C101" s="19">
        <v>27220</v>
      </c>
      <c r="D101" s="21">
        <f t="shared" si="4"/>
        <v>40700</v>
      </c>
      <c r="E101" s="19">
        <v>31360</v>
      </c>
      <c r="F101" s="19">
        <v>9340</v>
      </c>
      <c r="G101" s="21">
        <f t="shared" si="5"/>
        <v>40700</v>
      </c>
      <c r="H101" s="21">
        <v>2540</v>
      </c>
      <c r="I101" s="19">
        <v>42400</v>
      </c>
      <c r="J101" s="21"/>
    </row>
    <row r="102" spans="1:10" ht="13.5" thickBot="1" x14ac:dyDescent="0.25">
      <c r="A102" s="34" t="s">
        <v>108</v>
      </c>
      <c r="B102" s="31">
        <v>13600</v>
      </c>
      <c r="C102" s="31">
        <v>27480</v>
      </c>
      <c r="D102" s="35">
        <f t="shared" si="4"/>
        <v>41080</v>
      </c>
      <c r="E102" s="31">
        <v>31660</v>
      </c>
      <c r="F102" s="31">
        <v>9420</v>
      </c>
      <c r="G102" s="35">
        <f t="shared" si="5"/>
        <v>41080</v>
      </c>
      <c r="H102" s="35">
        <v>2560</v>
      </c>
      <c r="I102" s="35">
        <v>42800</v>
      </c>
      <c r="J102" s="35"/>
    </row>
    <row r="103" spans="1:10" x14ac:dyDescent="0.2">
      <c r="A103" s="40" t="s">
        <v>121</v>
      </c>
      <c r="B103" s="41">
        <v>13600</v>
      </c>
      <c r="C103" s="41">
        <v>29780</v>
      </c>
      <c r="D103" s="42">
        <f t="shared" si="4"/>
        <v>43380</v>
      </c>
      <c r="E103" s="41">
        <v>31660</v>
      </c>
      <c r="F103" s="41">
        <v>11720</v>
      </c>
      <c r="G103" s="42">
        <f t="shared" si="5"/>
        <v>43380</v>
      </c>
      <c r="H103" s="42">
        <v>2560</v>
      </c>
      <c r="I103" s="41">
        <v>42800</v>
      </c>
      <c r="J103" s="42"/>
    </row>
    <row r="104" spans="1:10" x14ac:dyDescent="0.2">
      <c r="A104" s="25" t="s">
        <v>109</v>
      </c>
      <c r="B104" s="19">
        <v>13980</v>
      </c>
      <c r="C104" s="19">
        <v>30620</v>
      </c>
      <c r="D104" s="21">
        <f t="shared" si="4"/>
        <v>44600</v>
      </c>
      <c r="E104" s="19">
        <v>32560</v>
      </c>
      <c r="F104" s="19">
        <v>12040</v>
      </c>
      <c r="G104" s="21">
        <f t="shared" si="5"/>
        <v>44600</v>
      </c>
      <c r="H104" s="21">
        <v>2640</v>
      </c>
      <c r="I104" s="19">
        <v>44000</v>
      </c>
      <c r="J104" s="21"/>
    </row>
    <row r="105" spans="1:10" x14ac:dyDescent="0.2">
      <c r="A105" s="32" t="s">
        <v>110</v>
      </c>
      <c r="B105" s="29">
        <v>13980</v>
      </c>
      <c r="C105" s="29">
        <v>30620</v>
      </c>
      <c r="D105" s="33">
        <f t="shared" si="4"/>
        <v>44600</v>
      </c>
      <c r="E105" s="29">
        <v>32560</v>
      </c>
      <c r="F105" s="29">
        <v>12040</v>
      </c>
      <c r="G105" s="33">
        <f t="shared" si="5"/>
        <v>44600</v>
      </c>
      <c r="H105" s="33">
        <v>2640</v>
      </c>
      <c r="I105" s="29">
        <v>44000</v>
      </c>
      <c r="J105" s="21"/>
    </row>
    <row r="106" spans="1:10" x14ac:dyDescent="0.2">
      <c r="A106" s="24" t="s">
        <v>111</v>
      </c>
      <c r="B106" s="19">
        <v>14140</v>
      </c>
      <c r="C106" s="19">
        <v>30980</v>
      </c>
      <c r="D106" s="21">
        <f t="shared" si="4"/>
        <v>45120</v>
      </c>
      <c r="E106" s="19">
        <v>32920</v>
      </c>
      <c r="F106" s="19">
        <v>12200</v>
      </c>
      <c r="G106" s="21">
        <f t="shared" si="5"/>
        <v>45120</v>
      </c>
      <c r="H106" s="21">
        <v>2920</v>
      </c>
      <c r="I106" s="19">
        <v>44500</v>
      </c>
      <c r="J106" s="21"/>
    </row>
    <row r="107" spans="1:10" x14ac:dyDescent="0.2">
      <c r="A107" s="24" t="s">
        <v>112</v>
      </c>
      <c r="B107" s="19">
        <v>14140</v>
      </c>
      <c r="C107" s="19">
        <v>30980</v>
      </c>
      <c r="D107" s="21">
        <f t="shared" si="4"/>
        <v>45120</v>
      </c>
      <c r="E107" s="19">
        <v>32920</v>
      </c>
      <c r="F107" s="19">
        <v>12200</v>
      </c>
      <c r="G107" s="21">
        <f t="shared" si="5"/>
        <v>45120</v>
      </c>
      <c r="H107" s="21">
        <v>2920</v>
      </c>
      <c r="I107" s="19">
        <v>44500</v>
      </c>
      <c r="J107" s="21"/>
    </row>
    <row r="108" spans="1:10" x14ac:dyDescent="0.2">
      <c r="A108" s="27" t="s">
        <v>113</v>
      </c>
      <c r="B108" s="19">
        <v>14100</v>
      </c>
      <c r="C108" s="19">
        <v>30920</v>
      </c>
      <c r="D108" s="21">
        <f t="shared" si="4"/>
        <v>45020</v>
      </c>
      <c r="E108" s="19">
        <v>32840</v>
      </c>
      <c r="F108" s="19">
        <v>12180</v>
      </c>
      <c r="G108" s="21">
        <f t="shared" si="5"/>
        <v>45020</v>
      </c>
      <c r="H108" s="21">
        <v>2920</v>
      </c>
      <c r="I108" s="19">
        <v>44400</v>
      </c>
      <c r="J108" s="21"/>
    </row>
    <row r="109" spans="1:10" ht="13.5" thickBot="1" x14ac:dyDescent="0.25">
      <c r="A109" s="39" t="s">
        <v>114</v>
      </c>
      <c r="B109" s="31">
        <v>14100</v>
      </c>
      <c r="C109" s="31">
        <v>30920</v>
      </c>
      <c r="D109" s="35">
        <f t="shared" si="4"/>
        <v>45020</v>
      </c>
      <c r="E109" s="31">
        <v>32840</v>
      </c>
      <c r="F109" s="31">
        <v>12180</v>
      </c>
      <c r="G109" s="35">
        <f t="shared" si="5"/>
        <v>45020</v>
      </c>
      <c r="H109" s="35">
        <v>2920</v>
      </c>
      <c r="I109" s="31">
        <v>44400</v>
      </c>
      <c r="J109" s="35"/>
    </row>
    <row r="110" spans="1:10" x14ac:dyDescent="0.2">
      <c r="A110" s="38" t="s">
        <v>115</v>
      </c>
      <c r="B110" s="29">
        <v>14140</v>
      </c>
      <c r="C110" s="29">
        <v>35600</v>
      </c>
      <c r="D110" s="33">
        <f t="shared" si="4"/>
        <v>49740</v>
      </c>
      <c r="E110" s="29">
        <v>32920</v>
      </c>
      <c r="F110" s="29">
        <v>16820</v>
      </c>
      <c r="G110" s="33">
        <f t="shared" si="5"/>
        <v>49740</v>
      </c>
      <c r="H110" s="33">
        <v>2920</v>
      </c>
      <c r="I110" s="29">
        <v>44500</v>
      </c>
      <c r="J110" s="33"/>
    </row>
    <row r="111" spans="1:10" x14ac:dyDescent="0.2">
      <c r="A111" s="27" t="s">
        <v>116</v>
      </c>
      <c r="B111" s="19">
        <v>14140</v>
      </c>
      <c r="C111" s="19">
        <v>35600</v>
      </c>
      <c r="D111" s="21">
        <f t="shared" si="4"/>
        <v>49740</v>
      </c>
      <c r="E111" s="19">
        <v>32920</v>
      </c>
      <c r="F111" s="19">
        <v>16820</v>
      </c>
      <c r="G111" s="21">
        <f t="shared" si="5"/>
        <v>49740</v>
      </c>
      <c r="H111" s="21">
        <v>2920</v>
      </c>
      <c r="I111" s="19">
        <v>44500</v>
      </c>
      <c r="J111" s="21"/>
    </row>
    <row r="112" spans="1:10" x14ac:dyDescent="0.2">
      <c r="A112" s="27" t="s">
        <v>117</v>
      </c>
      <c r="B112" s="19">
        <v>14080</v>
      </c>
      <c r="C112" s="19">
        <v>35440</v>
      </c>
      <c r="D112" s="21">
        <f t="shared" si="4"/>
        <v>49520</v>
      </c>
      <c r="E112" s="19">
        <v>32780</v>
      </c>
      <c r="F112" s="19">
        <v>16740</v>
      </c>
      <c r="G112" s="21">
        <f t="shared" si="5"/>
        <v>49520</v>
      </c>
      <c r="H112" s="21">
        <v>2920</v>
      </c>
      <c r="I112" s="19">
        <v>44300</v>
      </c>
      <c r="J112" s="21"/>
    </row>
    <row r="113" spans="1:11" x14ac:dyDescent="0.2">
      <c r="A113" s="27" t="s">
        <v>118</v>
      </c>
      <c r="B113" s="19">
        <v>14080</v>
      </c>
      <c r="C113" s="19">
        <v>35440</v>
      </c>
      <c r="D113" s="21">
        <f t="shared" si="4"/>
        <v>49520</v>
      </c>
      <c r="E113" s="19">
        <v>32780</v>
      </c>
      <c r="F113" s="19">
        <v>16740</v>
      </c>
      <c r="G113" s="21">
        <f t="shared" si="5"/>
        <v>49520</v>
      </c>
      <c r="H113" s="21">
        <v>2920</v>
      </c>
      <c r="I113" s="19">
        <v>44300</v>
      </c>
      <c r="J113" s="21"/>
    </row>
    <row r="114" spans="1:11" x14ac:dyDescent="0.2">
      <c r="A114" s="27" t="s">
        <v>119</v>
      </c>
      <c r="B114" s="19">
        <v>14240</v>
      </c>
      <c r="C114" s="19">
        <v>35840</v>
      </c>
      <c r="D114" s="21">
        <f t="shared" si="4"/>
        <v>50080</v>
      </c>
      <c r="E114" s="19">
        <v>33140</v>
      </c>
      <c r="F114" s="19">
        <v>16940</v>
      </c>
      <c r="G114" s="21">
        <f t="shared" si="5"/>
        <v>50080</v>
      </c>
      <c r="H114" s="21">
        <v>2940</v>
      </c>
      <c r="I114" s="19">
        <v>44800</v>
      </c>
      <c r="J114" s="21"/>
    </row>
    <row r="115" spans="1:11" x14ac:dyDescent="0.2">
      <c r="A115" s="27" t="s">
        <v>120</v>
      </c>
      <c r="B115" s="19">
        <v>14240</v>
      </c>
      <c r="C115" s="19">
        <v>35840</v>
      </c>
      <c r="D115" s="21">
        <f t="shared" si="4"/>
        <v>50080</v>
      </c>
      <c r="E115" s="19">
        <v>33140</v>
      </c>
      <c r="F115" s="19">
        <v>16940</v>
      </c>
      <c r="G115" s="21">
        <f t="shared" si="5"/>
        <v>50080</v>
      </c>
      <c r="H115" s="21">
        <v>2940</v>
      </c>
      <c r="I115" s="19">
        <v>44800</v>
      </c>
      <c r="J115" s="21"/>
    </row>
    <row r="116" spans="1:11" ht="13.5" thickBot="1" x14ac:dyDescent="0.25">
      <c r="A116" s="39" t="s">
        <v>122</v>
      </c>
      <c r="B116" s="31">
        <v>14460</v>
      </c>
      <c r="C116" s="31">
        <v>36400</v>
      </c>
      <c r="D116" s="35">
        <f t="shared" si="4"/>
        <v>50860</v>
      </c>
      <c r="E116" s="31">
        <v>33660</v>
      </c>
      <c r="F116" s="31">
        <v>17200</v>
      </c>
      <c r="G116" s="35">
        <f t="shared" si="5"/>
        <v>50860</v>
      </c>
      <c r="H116" s="35">
        <v>3000</v>
      </c>
      <c r="I116" s="31">
        <v>45500</v>
      </c>
      <c r="J116" s="35"/>
    </row>
    <row r="117" spans="1:11" x14ac:dyDescent="0.2">
      <c r="A117" s="67" t="s">
        <v>123</v>
      </c>
      <c r="B117" s="68">
        <v>15820</v>
      </c>
      <c r="C117" s="68">
        <v>36400</v>
      </c>
      <c r="D117" s="69">
        <f t="shared" si="4"/>
        <v>52220</v>
      </c>
      <c r="E117" s="68">
        <v>35020</v>
      </c>
      <c r="F117" s="68">
        <v>17200</v>
      </c>
      <c r="G117" s="69">
        <f t="shared" si="5"/>
        <v>52220</v>
      </c>
      <c r="H117" s="69">
        <v>3000</v>
      </c>
      <c r="I117" s="68">
        <v>45500</v>
      </c>
      <c r="J117" s="70"/>
    </row>
    <row r="118" spans="1:11" x14ac:dyDescent="0.2">
      <c r="A118" s="65" t="s">
        <v>127</v>
      </c>
      <c r="B118" s="19">
        <v>16180</v>
      </c>
      <c r="C118" s="19">
        <v>37200</v>
      </c>
      <c r="D118" s="21">
        <f t="shared" si="4"/>
        <v>53380</v>
      </c>
      <c r="E118" s="19">
        <v>35800</v>
      </c>
      <c r="F118" s="19">
        <v>17580</v>
      </c>
      <c r="G118" s="21">
        <f t="shared" si="5"/>
        <v>53380</v>
      </c>
      <c r="H118" s="21">
        <v>3060</v>
      </c>
      <c r="I118" s="19">
        <v>46500</v>
      </c>
      <c r="J118" s="66"/>
      <c r="K118" s="43"/>
    </row>
    <row r="119" spans="1:11" ht="13.5" thickBot="1" x14ac:dyDescent="0.25">
      <c r="A119" s="71" t="s">
        <v>124</v>
      </c>
      <c r="B119" s="60">
        <v>16180</v>
      </c>
      <c r="C119" s="60">
        <v>37200</v>
      </c>
      <c r="D119" s="61">
        <f t="shared" si="4"/>
        <v>53380</v>
      </c>
      <c r="E119" s="60">
        <v>35800</v>
      </c>
      <c r="F119" s="62">
        <v>17580</v>
      </c>
      <c r="G119" s="63">
        <f t="shared" si="5"/>
        <v>53380</v>
      </c>
      <c r="H119" s="61">
        <v>3060</v>
      </c>
      <c r="I119" s="60">
        <v>46500</v>
      </c>
      <c r="J119" s="64"/>
      <c r="K119" s="43"/>
    </row>
    <row r="120" spans="1:11" x14ac:dyDescent="0.2">
      <c r="A120" s="65" t="s">
        <v>135</v>
      </c>
      <c r="B120" s="19">
        <v>16460</v>
      </c>
      <c r="C120" s="19">
        <v>37840</v>
      </c>
      <c r="D120" s="21">
        <f t="shared" ref="D120:D122" si="6">SUM(B120:C120)</f>
        <v>54300</v>
      </c>
      <c r="E120" s="19">
        <v>36420</v>
      </c>
      <c r="F120" s="19">
        <v>17880</v>
      </c>
      <c r="G120" s="21">
        <f t="shared" si="5"/>
        <v>54300</v>
      </c>
      <c r="H120" s="21">
        <v>3120</v>
      </c>
      <c r="I120" s="19">
        <v>47300</v>
      </c>
      <c r="J120" s="21"/>
      <c r="K120" s="43"/>
    </row>
    <row r="121" spans="1:11" x14ac:dyDescent="0.2">
      <c r="A121" s="65" t="s">
        <v>136</v>
      </c>
      <c r="B121" s="19">
        <v>16460</v>
      </c>
      <c r="C121" s="19">
        <v>37840</v>
      </c>
      <c r="D121" s="21">
        <f t="shared" si="6"/>
        <v>54300</v>
      </c>
      <c r="E121" s="19">
        <v>36420</v>
      </c>
      <c r="F121" s="19">
        <v>17880</v>
      </c>
      <c r="G121" s="21">
        <f t="shared" si="5"/>
        <v>54300</v>
      </c>
      <c r="H121" s="21">
        <v>3120</v>
      </c>
      <c r="I121" s="19">
        <v>47300</v>
      </c>
      <c r="J121" s="21"/>
      <c r="K121" s="43"/>
    </row>
    <row r="122" spans="1:11" x14ac:dyDescent="0.2">
      <c r="A122" s="65" t="s">
        <v>137</v>
      </c>
      <c r="B122" s="19">
        <v>16560</v>
      </c>
      <c r="C122" s="19">
        <v>38080</v>
      </c>
      <c r="D122" s="21">
        <f t="shared" si="6"/>
        <v>54640</v>
      </c>
      <c r="E122" s="19">
        <v>36640</v>
      </c>
      <c r="F122" s="19">
        <v>18000</v>
      </c>
      <c r="G122" s="21">
        <f t="shared" si="5"/>
        <v>54640</v>
      </c>
      <c r="H122" s="21">
        <v>3140</v>
      </c>
      <c r="I122" s="19">
        <v>47600</v>
      </c>
      <c r="J122" s="21"/>
      <c r="K122" s="43"/>
    </row>
    <row r="123" spans="1:11" x14ac:dyDescent="0.2">
      <c r="A123" s="65" t="s">
        <v>138</v>
      </c>
      <c r="B123" s="19">
        <v>16560</v>
      </c>
      <c r="C123" s="19">
        <v>38080</v>
      </c>
      <c r="D123" s="21">
        <v>54640</v>
      </c>
      <c r="E123" s="19">
        <v>36640</v>
      </c>
      <c r="F123" s="19">
        <v>18000</v>
      </c>
      <c r="G123" s="21">
        <v>54640</v>
      </c>
      <c r="H123" s="21">
        <v>3140</v>
      </c>
      <c r="I123" s="19">
        <v>47600</v>
      </c>
      <c r="J123" s="21"/>
      <c r="K123" s="43"/>
    </row>
    <row r="124" spans="1:11" x14ac:dyDescent="0.2">
      <c r="A124" s="65" t="s">
        <v>139</v>
      </c>
      <c r="B124" s="19">
        <v>16800</v>
      </c>
      <c r="C124" s="19">
        <v>38640</v>
      </c>
      <c r="D124" s="21">
        <v>55440</v>
      </c>
      <c r="E124" s="19">
        <v>37180</v>
      </c>
      <c r="F124" s="19">
        <v>18260</v>
      </c>
      <c r="G124" s="21">
        <v>55440</v>
      </c>
      <c r="H124" s="72">
        <v>3180</v>
      </c>
      <c r="I124" s="19">
        <v>48300</v>
      </c>
      <c r="J124" s="21"/>
      <c r="K124" s="43"/>
    </row>
    <row r="125" spans="1:11" x14ac:dyDescent="0.2">
      <c r="A125" s="65" t="s">
        <v>140</v>
      </c>
      <c r="B125" s="19">
        <v>16800</v>
      </c>
      <c r="C125" s="19">
        <v>38640</v>
      </c>
      <c r="D125" s="21">
        <v>55440</v>
      </c>
      <c r="E125" s="19">
        <v>37180</v>
      </c>
      <c r="F125" s="19">
        <v>18260</v>
      </c>
      <c r="G125" s="21">
        <v>55440</v>
      </c>
      <c r="H125" s="72">
        <v>3180</v>
      </c>
      <c r="I125" s="19">
        <v>48300</v>
      </c>
      <c r="J125" s="21"/>
      <c r="K125" s="43"/>
    </row>
    <row r="126" spans="1:11" x14ac:dyDescent="0.2">
      <c r="A126" s="65" t="s">
        <v>141</v>
      </c>
      <c r="B126" s="19">
        <v>18260</v>
      </c>
      <c r="C126" s="19">
        <v>42000</v>
      </c>
      <c r="D126" s="21">
        <v>60260</v>
      </c>
      <c r="E126" s="19">
        <v>40420</v>
      </c>
      <c r="F126" s="19">
        <v>19840</v>
      </c>
      <c r="G126" s="21">
        <v>60260</v>
      </c>
      <c r="H126" s="72">
        <v>3460</v>
      </c>
      <c r="I126" s="19">
        <v>52500</v>
      </c>
      <c r="J126" s="21"/>
      <c r="K126" s="43"/>
    </row>
    <row r="127" spans="1:11" x14ac:dyDescent="0.2">
      <c r="A127" s="65" t="s">
        <v>142</v>
      </c>
      <c r="B127" s="26">
        <v>18260</v>
      </c>
      <c r="C127" s="26">
        <v>42000</v>
      </c>
      <c r="D127" s="72">
        <v>60260</v>
      </c>
      <c r="E127" s="26">
        <v>40420</v>
      </c>
      <c r="F127" s="26">
        <v>19840</v>
      </c>
      <c r="G127" s="72">
        <v>60260</v>
      </c>
      <c r="H127" s="72">
        <v>3460</v>
      </c>
      <c r="I127" s="26">
        <v>52500</v>
      </c>
      <c r="J127" s="21"/>
      <c r="K127" s="43"/>
    </row>
    <row r="128" spans="1:11" x14ac:dyDescent="0.2">
      <c r="A128" s="65" t="s">
        <v>143</v>
      </c>
      <c r="B128" s="26">
        <v>19940</v>
      </c>
      <c r="C128" s="26">
        <v>45840</v>
      </c>
      <c r="D128" s="72">
        <v>65780</v>
      </c>
      <c r="E128" s="26">
        <v>44120</v>
      </c>
      <c r="F128" s="26">
        <v>21660</v>
      </c>
      <c r="G128" s="72">
        <v>65780</v>
      </c>
      <c r="H128" s="72">
        <v>3780</v>
      </c>
      <c r="I128" s="26">
        <v>57300</v>
      </c>
      <c r="J128" s="21"/>
      <c r="K128" s="43"/>
    </row>
    <row r="129" spans="1:11" x14ac:dyDescent="0.2">
      <c r="A129" s="65" t="s">
        <v>144</v>
      </c>
      <c r="B129" s="26">
        <v>19940</v>
      </c>
      <c r="C129" s="26">
        <v>45840</v>
      </c>
      <c r="D129" s="72">
        <v>65780</v>
      </c>
      <c r="E129" s="26">
        <v>44120</v>
      </c>
      <c r="F129" s="26">
        <v>21660</v>
      </c>
      <c r="G129" s="72">
        <v>65780</v>
      </c>
      <c r="H129" s="72">
        <v>3780</v>
      </c>
      <c r="I129" s="26">
        <v>57300</v>
      </c>
      <c r="J129" s="21"/>
      <c r="K129" s="43"/>
    </row>
    <row r="130" spans="1:11" x14ac:dyDescent="0.2">
      <c r="A130" s="17" t="s">
        <v>128</v>
      </c>
      <c r="B130" s="17"/>
      <c r="C130" s="17"/>
      <c r="D130" s="17"/>
      <c r="E130" s="3"/>
      <c r="F130" s="3"/>
      <c r="G130" s="3"/>
      <c r="H130" s="3"/>
      <c r="I130" s="3"/>
      <c r="J130" s="49"/>
    </row>
    <row r="131" spans="1:11" x14ac:dyDescent="0.2">
      <c r="A131" s="17" t="s">
        <v>125</v>
      </c>
      <c r="B131" s="17"/>
      <c r="C131" s="17"/>
      <c r="D131" s="17"/>
      <c r="E131" s="2"/>
      <c r="F131" s="2"/>
      <c r="G131" s="2"/>
      <c r="H131" s="2"/>
      <c r="I131" s="2"/>
      <c r="J131" s="50"/>
    </row>
    <row r="132" spans="1:11" x14ac:dyDescent="0.2">
      <c r="A132" s="17" t="s">
        <v>134</v>
      </c>
      <c r="B132" s="17"/>
      <c r="C132" s="17"/>
      <c r="D132" s="17"/>
      <c r="E132" s="53"/>
      <c r="F132" s="53"/>
      <c r="G132" s="53"/>
      <c r="H132" s="53"/>
      <c r="I132" s="53"/>
    </row>
    <row r="133" spans="1:11" x14ac:dyDescent="0.2">
      <c r="A133" s="17"/>
      <c r="B133" s="17"/>
      <c r="C133" s="17"/>
      <c r="D133" s="17"/>
    </row>
  </sheetData>
  <phoneticPr fontId="0" type="noConversion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>
    <oddFooter>&amp;L&amp;F&amp;R&amp;P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Namngivna områden</vt:lpstr>
      </vt:variant>
      <vt:variant>
        <vt:i4>1</vt:i4>
      </vt:variant>
    </vt:vector>
  </HeadingPairs>
  <TitlesOfParts>
    <vt:vector size="2" baseType="lpstr">
      <vt:lpstr>SM Belopp</vt:lpstr>
      <vt:lpstr>'SM Belopp'!Utskriftsrubriker</vt:lpstr>
    </vt:vector>
  </TitlesOfParts>
  <Company>Centrala Studiestödsnämnden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Johnny Svanström</dc:creator>
  <cp:lastModifiedBy>Svanström Johnny CSN</cp:lastModifiedBy>
  <cp:lastPrinted>2020-10-15T12:47:52Z</cp:lastPrinted>
  <dcterms:created xsi:type="dcterms:W3CDTF">2001-07-25T14:21:21Z</dcterms:created>
  <dcterms:modified xsi:type="dcterms:W3CDTF">2023-11-10T08:47:06Z</dcterms:modified>
</cp:coreProperties>
</file>