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90" windowWidth="17580" windowHeight="10980" activeTab="0"/>
  </bookViews>
  <sheets>
    <sheet name="2 Studiehjälp halvår" sheetId="1" r:id="rId1"/>
  </sheets>
  <definedNames>
    <definedName name="_xlnm.Print_Area" localSheetId="0">'2 Studiehjälp halvår'!$A$1:$G$217</definedName>
    <definedName name="wrn.Test._.2." localSheetId="0" hidden="1">{#N/A,#N/A,TRUE,"Shj kalenderhalv?r ";#N/A,#N/A,TRUE,"Shj kalender?r";#N/A,#N/A,TRUE,"Shj l?s?r";#N/A,#N/A,TRUE,"Sm kalenderhalv?r";#N/A,#N/A,TRUE,"Sm kalender?r ";#N/A,#N/A,TRUE,"Sm l?s?r";#N/A,#N/A,TRUE,"Vux kalenderhalv?r";#N/A,#N/A,TRUE,"Vux kalender?r";#N/A,#N/A,TRUE,"Vux l?s?r"}</definedName>
    <definedName name="wrn.Test._.2." hidden="1">{#N/A,#N/A,TRUE,"Shj kalenderhalv?r ";#N/A,#N/A,TRUE,"Shj kalender?r";#N/A,#N/A,TRUE,"Shj l?s?r";#N/A,#N/A,TRUE,"Sm kalenderhalv?r";#N/A,#N/A,TRUE,"Sm kalender?r ";#N/A,#N/A,TRUE,"Sm l?s?r";#N/A,#N/A,TRUE,"Vux kalenderhalv?r";#N/A,#N/A,TRUE,"Vux kalender?r";#N/A,#N/A,TRUE,"Vux l?s?r"}</definedName>
    <definedName name="wrn.test._.år1." localSheetId="0" hidden="1">{#N/A,#N/A,TRUE,"Shj kalenderhalv?r ";#N/A,#N/A,TRUE,"Shj kalender?r";#N/A,#N/A,TRUE,"Shj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<sst xmlns="http://schemas.openxmlformats.org/spreadsheetml/2006/main" count="308" uniqueCount="89">
  <si>
    <t>2     Studiehjälp</t>
  </si>
  <si>
    <t>Halvår</t>
  </si>
  <si>
    <t>Tabell 2:1</t>
  </si>
  <si>
    <t>2007:1</t>
  </si>
  <si>
    <t>2007:2</t>
  </si>
  <si>
    <t>2008:1</t>
  </si>
  <si>
    <t>2008:2</t>
  </si>
  <si>
    <t>2009:1</t>
  </si>
  <si>
    <t>2009:2</t>
  </si>
  <si>
    <t>Produktionssystem</t>
  </si>
  <si>
    <t>Ekonomisystem</t>
  </si>
  <si>
    <t>1   Utbetalda belopp blir olika beroende på från vilket system de hämtas. När utbetalda belopp redovisas fördelat 
     på olika undergrupper hämtas siffrorna från CSN:s produktionssystem. Skillnaden mellan systemen beror på att 
     ekonomiavstämningen grundar sig på bokföringsdag, medan det i produktionssystemen är utbetalningsdagen 
     som styr till vilket kalenderhalvår eller kalenderår ett belopp tillhör.</t>
  </si>
  <si>
    <t>Tabell 2:2a</t>
  </si>
  <si>
    <t>Kvinnor</t>
  </si>
  <si>
    <t>Män</t>
  </si>
  <si>
    <t>Totalt</t>
  </si>
  <si>
    <t>Studiebidrag</t>
  </si>
  <si>
    <t>Inackorderingstillägg</t>
  </si>
  <si>
    <t>Extra tillägg</t>
  </si>
  <si>
    <t>1   En person kan finnas registrerad på flera stödformer under samma kalenderhalvår.</t>
  </si>
  <si>
    <t>Tabell 2:2b</t>
  </si>
  <si>
    <t>1   Produktionssystemets siffror skiljer sig något från ekonomisystemets (se fotnot i tabell 2:1).</t>
  </si>
  <si>
    <t>Tabell 2:3a</t>
  </si>
  <si>
    <t>Heltidsstudier</t>
  </si>
  <si>
    <r>
      <t>Deltidsstudier</t>
    </r>
    <r>
      <rPr>
        <vertAlign val="superscript"/>
        <sz val="9"/>
        <rFont val="Arial"/>
        <family val="2"/>
      </rPr>
      <t>2</t>
    </r>
  </si>
  <si>
    <r>
      <t>Uppgift saknas</t>
    </r>
    <r>
      <rPr>
        <vertAlign val="superscript"/>
        <sz val="9"/>
        <rFont val="Arial"/>
        <family val="2"/>
      </rPr>
      <t>3</t>
    </r>
  </si>
  <si>
    <t>Tabell 2:3b</t>
  </si>
  <si>
    <t>Tabell 2:4a</t>
  </si>
  <si>
    <t>Antal studerande med studiehjälp, fördelat på ålder, kön och kalenderhalvår, studier i Sverige</t>
  </si>
  <si>
    <t>16 år och yngre</t>
  </si>
  <si>
    <t>17 år</t>
  </si>
  <si>
    <t>18 år</t>
  </si>
  <si>
    <t>19 år</t>
  </si>
  <si>
    <t>20 år och äldre</t>
  </si>
  <si>
    <t>Tabell 2:4b</t>
  </si>
  <si>
    <t>1    Produktionssystemets siffror skiljer sig något från ekonomisystemets (se fotnot i tabell 2:1).</t>
  </si>
  <si>
    <t>Tabell 2:5a</t>
  </si>
  <si>
    <t>Folkhögskola</t>
  </si>
  <si>
    <t>Fristående gymnasieskola</t>
  </si>
  <si>
    <t>Kommunal gymnasieskola</t>
  </si>
  <si>
    <t>Vuxenutbildning</t>
  </si>
  <si>
    <r>
      <t>Övriga skolor</t>
    </r>
    <r>
      <rPr>
        <vertAlign val="superscript"/>
        <sz val="9"/>
        <rFont val="Arial"/>
        <family val="2"/>
      </rPr>
      <t>2</t>
    </r>
  </si>
  <si>
    <t>1   En person kan finnas registrerad på flera skolformer under samma kalenderhalvår.
2   Övriga skolor avser grundskolor, högskolor och universitet, kompletterande gymnasieutbildning 
     samt där uppgift om skolform saknas. Uppgift om skolform saknas endast under pågående
     handläggning, innan ett beslut är fattat.</t>
  </si>
  <si>
    <t>Tabell 2:5b</t>
  </si>
  <si>
    <t>1   Produktionssystemets siffror skiljer sig något från ekonomisystemets (se fotnot i tabell 2:1).
2   Övriga skolor avser grundskolor, högskolor och universitet, kompletterande gymnasieutbildning
      samt uppgift om skolform saknas. Uppgift om skolform saknas endast under pågående 
      handläggning innan ett beslut är fattat.</t>
  </si>
  <si>
    <t>Tabell 2:6</t>
  </si>
  <si>
    <t xml:space="preserve">Antal studerande som fått beslut om otillåten frånvaro, fördelat på
kön och kalenderhalvår, studier i Sverige  </t>
  </si>
  <si>
    <r>
      <t>Antal studerande</t>
    </r>
    <r>
      <rPr>
        <vertAlign val="superscript"/>
        <sz val="9"/>
        <rFont val="Arial"/>
        <family val="2"/>
      </rPr>
      <t>1</t>
    </r>
  </si>
  <si>
    <r>
      <t>Antal med beslut om otillåten frånvaro</t>
    </r>
    <r>
      <rPr>
        <vertAlign val="superscript"/>
        <sz val="9"/>
        <rFont val="Arial"/>
        <family val="2"/>
      </rPr>
      <t>2, 3</t>
    </r>
  </si>
  <si>
    <t>Tabell 2:7a</t>
  </si>
  <si>
    <t>-</t>
  </si>
  <si>
    <t>"</t>
  </si>
  <si>
    <t>Dagliga resor</t>
  </si>
  <si>
    <t>1   En person kan finnas registrerad på flera stödformer under samma kalenderhalvår.
2   Tabellen har sekretessgranskats, vilket innebär att enskilda celler med antal mindre än 3 har ersatts med " och 
      att summeringar har justerats.</t>
  </si>
  <si>
    <t>Tabell 2:7b</t>
  </si>
  <si>
    <t>Tabell 2:8a</t>
  </si>
  <si>
    <t>1    Tabellen har sekretessgranskats, vilket innebär att enskilda celler med antal mindre än 3 har ersatts med " och 
      att summeringar har justerats.
2    Enligt studiehjälpsreglerna ska utlandsstudier bedrivas på heltid. Därför finns det inte några registreringar på 
      deltidsstudier.
3    Uppgift om studietakt saknas endast under pågående handläggning innan ett beslut är fattat.</t>
  </si>
  <si>
    <t>Tabell 2:8b</t>
  </si>
  <si>
    <t xml:space="preserve">1   Produktionssystemets siffror skiljer sig något från ekonomisystemets (se fotnot i tabell 2:1).
2   Enligt studiehjälpsreglerna ska utlandsstudier bedrivas på heltid. Därför finns det inte några registreringar på
     deltidsstudier.
3   Uppgift om studietakt saknas endast under pågående handläggning innan ett beslut är fattat.   </t>
  </si>
  <si>
    <t>Tabell 2:9a</t>
  </si>
  <si>
    <t>16 år</t>
  </si>
  <si>
    <t>20 år</t>
  </si>
  <si>
    <t>1   Tabellen har sekretessgranskats och cellen med ett antal mindre än 3 har ersatts med " och 
     adderats till antalet för 17 år.</t>
  </si>
  <si>
    <t>Tabell 2:9b</t>
  </si>
  <si>
    <t>1    Produktionssystemets siffror skiljer sig något från ekonomisystemets (se fotnot i tabell 2:1).
2   Tabellen har sekretessgranskats och beloppet i cellen som avser färre än 3 individer har ersatts med " och 
      adderats till beloppet för 17 år.</t>
  </si>
  <si>
    <t>Tabell 2:10a</t>
  </si>
  <si>
    <t>Gymnasieskola</t>
  </si>
  <si>
    <t>Tabell 2:10b</t>
  </si>
  <si>
    <t>1   Produktionssystemets siffror skiljer sig något från ekonomisystemets (se fotnot i tabell 2:1).
2   Övriga skolor är godkända skolformer som är ställda under statlig tillsyn. Där ingår folkhögskola och 
     kompletterande utbildning samt en samlingskategori som kallas övriga utland, vilket är en skola
     med gymnasial och eftergymnasial utbildning.</t>
  </si>
  <si>
    <r>
      <t>Utbetald studiehjälp för studier i Sverige och i utlandet, fördelat på produktionssystem, 
ekonomisystem och kalenderhalvår, miljoner kronor</t>
    </r>
    <r>
      <rPr>
        <b/>
        <vertAlign val="superscript"/>
        <sz val="10"/>
        <rFont val="Arial"/>
        <family val="2"/>
      </rPr>
      <t>1</t>
    </r>
  </si>
  <si>
    <r>
      <t>Antal studerande med studiehjälp, fördelat på 
kalenderhalvår och kön, studier i Sverige</t>
    </r>
    <r>
      <rPr>
        <b/>
        <vertAlign val="superscript"/>
        <sz val="10"/>
        <rFont val="Arial"/>
        <family val="2"/>
      </rPr>
      <t>1</t>
    </r>
  </si>
  <si>
    <r>
      <t>Utbetalda belopp för studiehjälp, fördelat på
kalenderhalvår och kön, studier i Sverige, miljoner kronor</t>
    </r>
    <r>
      <rPr>
        <b/>
        <vertAlign val="superscript"/>
        <sz val="10"/>
        <rFont val="Arial"/>
        <family val="2"/>
      </rPr>
      <t>1</t>
    </r>
  </si>
  <si>
    <r>
      <t>Antal studerande med studiehjälp, fördelat på studietakt, 
kön och kalenderhalvår, studier i Sverige</t>
    </r>
    <r>
      <rPr>
        <b/>
        <vertAlign val="superscript"/>
        <sz val="10"/>
        <rFont val="Arial"/>
        <family val="2"/>
      </rPr>
      <t>1</t>
    </r>
  </si>
  <si>
    <r>
      <t>1    En person kan finnas registrerad med olika studietakt under samma kalenderhalvår.
2    Med deltidsstudier avses studier på 20, 50 eller 75 procent.</t>
    </r>
    <r>
      <rPr>
        <sz val="8.5"/>
        <color indexed="60"/>
        <rFont val="Arial"/>
        <family val="2"/>
      </rPr>
      <t xml:space="preserve">
</t>
    </r>
    <r>
      <rPr>
        <sz val="8.5"/>
        <rFont val="Arial"/>
        <family val="2"/>
      </rPr>
      <t>3    Uppgift om studietakt saknas endast under pågående handläggning innan ett beslut är fattat.</t>
    </r>
  </si>
  <si>
    <r>
      <t>Utbetalda belopp för studiehjälp, fördelat på studietakt, 
kön och kalenderhalvår, studier i Sverige, miljoner kronor</t>
    </r>
    <r>
      <rPr>
        <b/>
        <vertAlign val="superscript"/>
        <sz val="10"/>
        <rFont val="Arial"/>
        <family val="2"/>
      </rPr>
      <t>1</t>
    </r>
  </si>
  <si>
    <r>
      <t>1    Produktionssystemets siffror skiljer sig något från ekonomisystemets (se fotnot i tabell 2:1).
2    Med deltidsstudier avses studier på 20, 50 eller 75 procent.</t>
    </r>
    <r>
      <rPr>
        <sz val="8.5"/>
        <color indexed="60"/>
        <rFont val="Arial"/>
        <family val="2"/>
      </rPr>
      <t xml:space="preserve">
</t>
    </r>
    <r>
      <rPr>
        <sz val="8.5"/>
        <rFont val="Arial"/>
        <family val="2"/>
      </rPr>
      <t>3    Uppgift om studietakt saknas endast under pågående handläggning innan ett beslut är fattat.</t>
    </r>
  </si>
  <si>
    <r>
      <t>Utbetalda belopp för studiehjälp, fördelat på ålder, 
kön och kalenderhalvår, studier i Sverige, miljoner kronor</t>
    </r>
    <r>
      <rPr>
        <b/>
        <vertAlign val="superscript"/>
        <sz val="10"/>
        <rFont val="Arial"/>
        <family val="2"/>
      </rPr>
      <t>1</t>
    </r>
  </si>
  <si>
    <r>
      <t>Antal studerande med studiehjälp, fördelat på skolform, 
kön och kalenderhalvår, studier i Sverige</t>
    </r>
    <r>
      <rPr>
        <b/>
        <vertAlign val="superscript"/>
        <sz val="10"/>
        <rFont val="Arial"/>
        <family val="2"/>
      </rPr>
      <t>1</t>
    </r>
  </si>
  <si>
    <r>
      <t>Utbetalda belopp för studiehjälp, fördelat på skolform, 
kön och kalenderhalvår, studier i Sverige, miljoner kronor</t>
    </r>
    <r>
      <rPr>
        <b/>
        <vertAlign val="superscript"/>
        <sz val="10"/>
        <rFont val="Arial"/>
        <family val="2"/>
      </rPr>
      <t>1</t>
    </r>
  </si>
  <si>
    <r>
      <t>1   Nettoantal studerande som har fått studiehjälp, inklusive de som fått beslut om otillåten frånvaro.
2   Utsökningen i CSN:s produktionssystem avser antal studerande som har fått ett beslut om indragen studiehjälp
     på grund av otillåten frånvaro.
3   Från skolorna har det rapporterats in 14 241</t>
    </r>
    <r>
      <rPr>
        <b/>
        <sz val="8.5"/>
        <rFont val="Arial"/>
        <family val="2"/>
      </rPr>
      <t xml:space="preserve"> </t>
    </r>
    <r>
      <rPr>
        <sz val="8.5"/>
        <rFont val="Arial"/>
        <family val="2"/>
      </rPr>
      <t>studerande med otillåten frånvaro, vilket är något fler 
      än de som senare fått beslut. Uppgift om kön saknas i denna statistik.</t>
    </r>
  </si>
  <si>
    <r>
      <t>Antal studerande med studiehjälp, fördelat på
kön och kalenderhalvår, studier i utlandet</t>
    </r>
    <r>
      <rPr>
        <b/>
        <vertAlign val="superscript"/>
        <sz val="11"/>
        <rFont val="Arial"/>
        <family val="2"/>
      </rPr>
      <t>1, 2</t>
    </r>
  </si>
  <si>
    <r>
      <t>Utbetalda belopp för studiehjälp, fördelat på kön och kalenderhalvår, 
studier i utlandet, miljoner kronor</t>
    </r>
    <r>
      <rPr>
        <b/>
        <vertAlign val="superscript"/>
        <sz val="10"/>
        <rFont val="Arial"/>
        <family val="2"/>
      </rPr>
      <t>1</t>
    </r>
  </si>
  <si>
    <r>
      <t>Antal studerande med studiehjälp, fördelat på studietakt, 
kön och kalenderhalvår, studier i utlandet</t>
    </r>
    <r>
      <rPr>
        <b/>
        <vertAlign val="superscript"/>
        <sz val="10"/>
        <rFont val="Arial"/>
        <family val="2"/>
      </rPr>
      <t>1</t>
    </r>
  </si>
  <si>
    <r>
      <t>Utbetalda belopp för studiehjälp, fördelat på studietakt, 
kön och kalenderhalvår, studier i utlandet, miljoner kronor</t>
    </r>
    <r>
      <rPr>
        <b/>
        <vertAlign val="superscript"/>
        <sz val="10"/>
        <rFont val="Arial"/>
        <family val="2"/>
      </rPr>
      <t>1</t>
    </r>
  </si>
  <si>
    <r>
      <t>Antal studerande med studiehjälp, fördelat på ålder, 
kön och kalenderhalvår, studier i utlandet</t>
    </r>
    <r>
      <rPr>
        <vertAlign val="superscript"/>
        <sz val="10"/>
        <rFont val="Arial"/>
        <family val="2"/>
      </rPr>
      <t>1</t>
    </r>
  </si>
  <si>
    <r>
      <t>Utbetalda belopp för studiehjälp, fördelat på ålder, 
kön och kalenderhalvår, studier i utlandet, miljoner kronor</t>
    </r>
    <r>
      <rPr>
        <b/>
        <vertAlign val="superscript"/>
        <sz val="10"/>
        <rFont val="Arial"/>
        <family val="2"/>
      </rPr>
      <t>1, 2</t>
    </r>
  </si>
  <si>
    <r>
      <t>Antal studerande med studiehjälp, fördelat på skolform, 
kön och kalenderhalvår, studier i utlandet</t>
    </r>
    <r>
      <rPr>
        <b/>
        <vertAlign val="superscript"/>
        <sz val="10"/>
        <rFont val="Arial"/>
        <family val="2"/>
      </rPr>
      <t>1</t>
    </r>
  </si>
  <si>
    <r>
      <t>1   En person kan finnas registrerad på flera skolformer under samma kalenderhalvår.</t>
    </r>
    <r>
      <rPr>
        <sz val="8.5"/>
        <color indexed="10"/>
        <rFont val="Arial"/>
        <family val="2"/>
      </rPr>
      <t xml:space="preserve">
</t>
    </r>
    <r>
      <rPr>
        <sz val="8.5"/>
        <rFont val="Arial"/>
        <family val="2"/>
      </rPr>
      <t>2   Övriga skolor är godkända skolformer som är ställda under statlig tillsyn. Där ingår folkhögskola och 
      kompletterande utbildning samt en samlingskategori som kallas övriga utland, vilket är en skola
      med gymnasial och eftergymnasial utbildning.</t>
    </r>
  </si>
  <si>
    <r>
      <t>Utbetalda belopp för studiehjälp, fördelat på skolform, 
kön och kalenderhalvår, studier i utlandet, miljoner kronor</t>
    </r>
    <r>
      <rPr>
        <b/>
        <vertAlign val="superscript"/>
        <sz val="10"/>
        <rFont val="Arial"/>
        <family val="2"/>
      </rPr>
      <t>1</t>
    </r>
  </si>
</sst>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0.0%"/>
    <numFmt numFmtId="178" formatCode="0.0\ %"/>
    <numFmt numFmtId="179" formatCode="0\ %"/>
    <numFmt numFmtId="180" formatCode="_-* #,##0\ _k_r_-;\-* #,##0\ _k_r_-;_-* &quot;-&quot;??\ _k_r_-;_-@_-"/>
    <numFmt numFmtId="181" formatCode="&quot;Ja&quot;;&quot;Ja&quot;;&quot;Nej&quot;"/>
    <numFmt numFmtId="182" formatCode="&quot;Sant&quot;;&quot;Sant&quot;;&quot;Falskt&quot;"/>
    <numFmt numFmtId="183" formatCode="&quot;På&quot;;&quot;På&quot;;&quot;Av&quot;"/>
    <numFmt numFmtId="184" formatCode="[$€-2]\ #,##0.00_);[Red]\([$€-2]\ #,##0.00\)"/>
    <numFmt numFmtId="185" formatCode="#,##0.0;&quot;-&quot;#,##0.0"/>
    <numFmt numFmtId="186" formatCode="0.000000"/>
    <numFmt numFmtId="187" formatCode="0.0000000"/>
    <numFmt numFmtId="188" formatCode="0.00000000"/>
    <numFmt numFmtId="189" formatCode="0.000000000"/>
    <numFmt numFmtId="190" formatCode="0.0000000000"/>
  </numFmts>
  <fonts count="41">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2"/>
    </font>
    <font>
      <i/>
      <sz val="11"/>
      <color indexed="23"/>
      <name val="Calibri"/>
      <family val="2"/>
    </font>
    <font>
      <u val="single"/>
      <sz val="10"/>
      <color indexed="12"/>
      <name val="Arial"/>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Arial"/>
      <family val="2"/>
    </font>
    <font>
      <b/>
      <sz val="14"/>
      <name val="Arial"/>
      <family val="2"/>
    </font>
    <font>
      <b/>
      <sz val="10"/>
      <name val="Arial"/>
      <family val="2"/>
    </font>
    <font>
      <b/>
      <vertAlign val="superscript"/>
      <sz val="10"/>
      <name val="Arial"/>
      <family val="2"/>
    </font>
    <font>
      <sz val="9"/>
      <name val="Arial"/>
      <family val="2"/>
    </font>
    <font>
      <sz val="8.5"/>
      <name val="Arial"/>
      <family val="2"/>
    </font>
    <font>
      <sz val="9"/>
      <color indexed="8"/>
      <name val="Arial"/>
      <family val="2"/>
    </font>
    <font>
      <b/>
      <sz val="10"/>
      <name val="Futura Book"/>
      <family val="2"/>
    </font>
    <font>
      <sz val="8.5"/>
      <color indexed="60"/>
      <name val="Arial"/>
      <family val="2"/>
    </font>
    <font>
      <sz val="10"/>
      <color indexed="8"/>
      <name val="Arial"/>
      <family val="2"/>
    </font>
    <font>
      <sz val="10"/>
      <name val="Futura Book"/>
      <family val="2"/>
    </font>
    <font>
      <vertAlign val="superscript"/>
      <sz val="9"/>
      <name val="Arial"/>
      <family val="2"/>
    </font>
    <font>
      <sz val="10"/>
      <color indexed="60"/>
      <name val="Arial"/>
      <family val="2"/>
    </font>
    <font>
      <sz val="10"/>
      <color indexed="10"/>
      <name val="Arial"/>
      <family val="2"/>
    </font>
    <font>
      <sz val="8.5"/>
      <color indexed="10"/>
      <name val="Arial"/>
      <family val="2"/>
    </font>
    <font>
      <vertAlign val="superscript"/>
      <sz val="8.5"/>
      <name val="Futura Book"/>
      <family val="2"/>
    </font>
    <font>
      <b/>
      <sz val="8.5"/>
      <name val="Arial"/>
      <family val="2"/>
    </font>
    <font>
      <b/>
      <vertAlign val="superscript"/>
      <sz val="11"/>
      <name val="Arial"/>
      <family val="2"/>
    </font>
    <font>
      <b/>
      <sz val="10"/>
      <color indexed="10"/>
      <name val="Arial"/>
      <family val="2"/>
    </font>
    <font>
      <vertAlign val="superscript"/>
      <sz val="10"/>
      <name val="Arial"/>
      <family val="2"/>
    </font>
    <font>
      <sz val="8.5"/>
      <color indexed="10"/>
      <name val="Futura Book"/>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132">
    <xf numFmtId="0" fontId="0" fillId="0" borderId="0" xfId="0" applyAlignment="1">
      <alignment/>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22" fillId="0" borderId="10" xfId="0" applyFont="1" applyBorder="1" applyAlignment="1">
      <alignment wrapText="1"/>
    </xf>
    <xf numFmtId="0" fontId="0" fillId="0" borderId="10" xfId="0" applyBorder="1" applyAlignment="1">
      <alignment wrapText="1"/>
    </xf>
    <xf numFmtId="0" fontId="24" fillId="0" borderId="11" xfId="0" applyFont="1" applyBorder="1" applyAlignment="1">
      <alignment/>
    </xf>
    <xf numFmtId="49" fontId="24" fillId="0" borderId="11" xfId="0" applyNumberFormat="1" applyFont="1" applyBorder="1" applyAlignment="1" quotePrefix="1">
      <alignment horizontal="right"/>
    </xf>
    <xf numFmtId="0" fontId="24" fillId="0" borderId="0" xfId="0" applyFont="1" applyAlignment="1">
      <alignment/>
    </xf>
    <xf numFmtId="165" fontId="24" fillId="0" borderId="0" xfId="0" applyNumberFormat="1" applyFont="1" applyAlignment="1">
      <alignment/>
    </xf>
    <xf numFmtId="165" fontId="0" fillId="0" borderId="0" xfId="0" applyNumberFormat="1" applyAlignment="1">
      <alignment/>
    </xf>
    <xf numFmtId="0" fontId="24" fillId="0" borderId="10" xfId="0" applyFont="1" applyBorder="1" applyAlignment="1">
      <alignment/>
    </xf>
    <xf numFmtId="165" fontId="24" fillId="0" borderId="10" xfId="0" applyNumberFormat="1" applyFont="1" applyBorder="1" applyAlignment="1">
      <alignment/>
    </xf>
    <xf numFmtId="0" fontId="25" fillId="0" borderId="12" xfId="0" applyFont="1" applyBorder="1" applyAlignment="1">
      <alignment wrapText="1"/>
    </xf>
    <xf numFmtId="0" fontId="0" fillId="0" borderId="12" xfId="0" applyFont="1" applyBorder="1" applyAlignment="1">
      <alignment wrapText="1"/>
    </xf>
    <xf numFmtId="0" fontId="25" fillId="0" borderId="0" xfId="0" applyFont="1" applyBorder="1" applyAlignment="1">
      <alignment wrapText="1"/>
    </xf>
    <xf numFmtId="165" fontId="24" fillId="0" borderId="0" xfId="50" applyNumberFormat="1" applyFont="1" applyBorder="1" applyAlignment="1">
      <alignment/>
    </xf>
    <xf numFmtId="165" fontId="24" fillId="0" borderId="0" xfId="0" applyNumberFormat="1" applyFont="1" applyBorder="1" applyAlignment="1">
      <alignment/>
    </xf>
    <xf numFmtId="165" fontId="26" fillId="0" borderId="0" xfId="0" applyNumberFormat="1" applyFont="1" applyBorder="1" applyAlignment="1">
      <alignment/>
    </xf>
    <xf numFmtId="0" fontId="0" fillId="0" borderId="0" xfId="0" applyBorder="1" applyAlignment="1">
      <alignment/>
    </xf>
    <xf numFmtId="0" fontId="27" fillId="0" borderId="0" xfId="0" applyFont="1" applyAlignment="1">
      <alignment/>
    </xf>
    <xf numFmtId="0" fontId="22" fillId="0" borderId="0" xfId="0" applyFont="1" applyBorder="1" applyAlignment="1">
      <alignment wrapText="1"/>
    </xf>
    <xf numFmtId="0" fontId="0" fillId="0" borderId="0" xfId="0" applyBorder="1" applyAlignment="1">
      <alignment/>
    </xf>
    <xf numFmtId="0" fontId="22" fillId="0" borderId="12" xfId="0" applyFont="1" applyBorder="1" applyAlignment="1">
      <alignment wrapText="1"/>
    </xf>
    <xf numFmtId="0" fontId="24" fillId="0" borderId="12" xfId="0" applyNumberFormat="1" applyFont="1" applyBorder="1" applyAlignment="1" quotePrefix="1">
      <alignment horizontal="right"/>
    </xf>
    <xf numFmtId="0" fontId="22" fillId="0" borderId="12" xfId="0" applyNumberFormat="1" applyFont="1" applyBorder="1" applyAlignment="1">
      <alignment wrapText="1"/>
    </xf>
    <xf numFmtId="0" fontId="0" fillId="0" borderId="12" xfId="0" applyNumberFormat="1" applyBorder="1" applyAlignment="1">
      <alignment/>
    </xf>
    <xf numFmtId="0" fontId="22" fillId="0" borderId="0" xfId="0" applyFont="1" applyBorder="1" applyAlignment="1">
      <alignment/>
    </xf>
    <xf numFmtId="49" fontId="24" fillId="0" borderId="0" xfId="0" applyNumberFormat="1" applyFont="1" applyBorder="1" applyAlignment="1">
      <alignment horizontal="right"/>
    </xf>
    <xf numFmtId="0" fontId="24" fillId="0" borderId="10" xfId="0" applyFont="1" applyBorder="1" applyAlignment="1">
      <alignment horizontal="right"/>
    </xf>
    <xf numFmtId="49" fontId="24" fillId="0" borderId="10" xfId="0" applyNumberFormat="1" applyFont="1" applyBorder="1" applyAlignment="1">
      <alignment horizontal="right"/>
    </xf>
    <xf numFmtId="49" fontId="0" fillId="0" borderId="0" xfId="0" applyNumberFormat="1" applyFont="1" applyBorder="1" applyAlignment="1">
      <alignment horizontal="right"/>
    </xf>
    <xf numFmtId="0" fontId="24" fillId="0" borderId="0" xfId="0" applyFont="1" applyBorder="1" applyAlignment="1">
      <alignment/>
    </xf>
    <xf numFmtId="0" fontId="0" fillId="0" borderId="0" xfId="0" applyFont="1" applyBorder="1" applyAlignment="1">
      <alignment/>
    </xf>
    <xf numFmtId="3" fontId="24" fillId="0" borderId="0" xfId="50" applyNumberFormat="1" applyFont="1" applyAlignment="1">
      <alignment/>
    </xf>
    <xf numFmtId="3" fontId="24" fillId="0" borderId="0" xfId="0" applyNumberFormat="1" applyFont="1" applyAlignment="1">
      <alignment/>
    </xf>
    <xf numFmtId="3" fontId="0" fillId="0" borderId="0" xfId="0" applyNumberFormat="1" applyAlignment="1">
      <alignment/>
    </xf>
    <xf numFmtId="0" fontId="24" fillId="0" borderId="0" xfId="0" applyFont="1" applyBorder="1" applyAlignment="1">
      <alignment horizontal="left" indent="1"/>
    </xf>
    <xf numFmtId="3" fontId="24" fillId="0" borderId="10" xfId="50" applyNumberFormat="1" applyFont="1" applyBorder="1" applyAlignment="1">
      <alignment/>
    </xf>
    <xf numFmtId="3" fontId="24" fillId="0" borderId="10" xfId="0" applyNumberFormat="1" applyFont="1" applyBorder="1" applyAlignment="1">
      <alignment/>
    </xf>
    <xf numFmtId="0" fontId="25" fillId="0" borderId="12" xfId="0" applyFont="1" applyFill="1" applyBorder="1" applyAlignment="1">
      <alignment horizontal="left"/>
    </xf>
    <xf numFmtId="0" fontId="28" fillId="0" borderId="12" xfId="0" applyFont="1" applyFill="1" applyBorder="1" applyAlignment="1">
      <alignment horizontal="left"/>
    </xf>
    <xf numFmtId="0" fontId="25" fillId="0" borderId="0" xfId="0" applyFont="1" applyAlignment="1">
      <alignment/>
    </xf>
    <xf numFmtId="0" fontId="25" fillId="0" borderId="0" xfId="0" applyFont="1" applyBorder="1" applyAlignment="1">
      <alignment/>
    </xf>
    <xf numFmtId="0" fontId="22" fillId="0" borderId="0" xfId="0" applyFont="1" applyBorder="1" applyAlignment="1">
      <alignment wrapText="1"/>
    </xf>
    <xf numFmtId="0" fontId="22" fillId="0" borderId="0" xfId="0" applyFont="1" applyAlignment="1">
      <alignment/>
    </xf>
    <xf numFmtId="46" fontId="24" fillId="0" borderId="12" xfId="0" applyNumberFormat="1" applyFont="1" applyBorder="1" applyAlignment="1" quotePrefix="1">
      <alignment horizontal="right"/>
    </xf>
    <xf numFmtId="3" fontId="29" fillId="0" borderId="0" xfId="0" applyNumberFormat="1" applyFont="1" applyAlignment="1">
      <alignment/>
    </xf>
    <xf numFmtId="0" fontId="24" fillId="0" borderId="0" xfId="0" applyFont="1" applyBorder="1" applyAlignment="1">
      <alignment wrapText="1"/>
    </xf>
    <xf numFmtId="0" fontId="24" fillId="0" borderId="0" xfId="0" applyFont="1" applyAlignment="1">
      <alignment wrapText="1"/>
    </xf>
    <xf numFmtId="0" fontId="25" fillId="0" borderId="12" xfId="0" applyFont="1" applyBorder="1" applyAlignment="1">
      <alignment horizontal="left"/>
    </xf>
    <xf numFmtId="0" fontId="24" fillId="0" borderId="12" xfId="0" applyFont="1" applyBorder="1" applyAlignment="1">
      <alignment horizontal="left"/>
    </xf>
    <xf numFmtId="165" fontId="29" fillId="0" borderId="0" xfId="0" applyNumberFormat="1" applyFont="1" applyBorder="1" applyAlignment="1">
      <alignment/>
    </xf>
    <xf numFmtId="0" fontId="30" fillId="0" borderId="0" xfId="0" applyFont="1" applyAlignment="1">
      <alignment/>
    </xf>
    <xf numFmtId="0" fontId="0" fillId="0" borderId="10" xfId="0" applyBorder="1" applyAlignment="1">
      <alignment/>
    </xf>
    <xf numFmtId="49" fontId="24" fillId="0" borderId="12" xfId="0" applyNumberFormat="1" applyFont="1" applyBorder="1" applyAlignment="1" quotePrefix="1">
      <alignment horizontal="right"/>
    </xf>
    <xf numFmtId="0" fontId="0" fillId="0" borderId="12" xfId="0" applyBorder="1" applyAlignment="1">
      <alignment/>
    </xf>
    <xf numFmtId="9" fontId="0" fillId="0" borderId="0" xfId="50" applyFont="1" applyBorder="1" applyAlignment="1">
      <alignment/>
    </xf>
    <xf numFmtId="3" fontId="24" fillId="0" borderId="0" xfId="50" applyNumberFormat="1" applyFont="1" applyAlignment="1">
      <alignment horizontal="right"/>
    </xf>
    <xf numFmtId="0" fontId="24" fillId="0" borderId="10" xfId="0" applyFont="1" applyFill="1" applyBorder="1" applyAlignment="1">
      <alignment/>
    </xf>
    <xf numFmtId="3" fontId="24" fillId="0" borderId="10" xfId="0" applyNumberFormat="1" applyFont="1" applyFill="1" applyBorder="1" applyAlignment="1">
      <alignment/>
    </xf>
    <xf numFmtId="3" fontId="24" fillId="0" borderId="10" xfId="50" applyNumberFormat="1" applyFont="1" applyFill="1" applyBorder="1" applyAlignment="1">
      <alignment/>
    </xf>
    <xf numFmtId="0" fontId="0" fillId="0" borderId="0" xfId="0" applyFill="1" applyAlignment="1">
      <alignment/>
    </xf>
    <xf numFmtId="0" fontId="0" fillId="0" borderId="0" xfId="0" applyFill="1" applyBorder="1" applyAlignment="1">
      <alignment/>
    </xf>
    <xf numFmtId="0" fontId="25" fillId="0" borderId="0" xfId="0" applyFont="1" applyBorder="1" applyAlignment="1">
      <alignment wrapText="1"/>
    </xf>
    <xf numFmtId="0" fontId="28" fillId="0" borderId="0" xfId="0" applyFont="1" applyBorder="1" applyAlignment="1">
      <alignment wrapText="1"/>
    </xf>
    <xf numFmtId="0" fontId="32" fillId="0" borderId="0" xfId="0" applyFont="1" applyBorder="1" applyAlignment="1">
      <alignment wrapText="1"/>
    </xf>
    <xf numFmtId="165" fontId="24" fillId="0" borderId="0" xfId="50" applyNumberFormat="1" applyFont="1" applyAlignment="1">
      <alignment/>
    </xf>
    <xf numFmtId="165" fontId="24" fillId="0" borderId="0" xfId="0" applyNumberFormat="1" applyFont="1" applyAlignment="1">
      <alignment horizontal="right"/>
    </xf>
    <xf numFmtId="165" fontId="24" fillId="0" borderId="0" xfId="50" applyNumberFormat="1" applyFont="1" applyAlignment="1">
      <alignment horizontal="right"/>
    </xf>
    <xf numFmtId="165" fontId="24" fillId="0" borderId="10" xfId="0" applyNumberFormat="1" applyFont="1" applyFill="1" applyBorder="1" applyAlignment="1">
      <alignment/>
    </xf>
    <xf numFmtId="165" fontId="24" fillId="0" borderId="10" xfId="50" applyNumberFormat="1" applyFont="1" applyFill="1" applyBorder="1" applyAlignment="1">
      <alignment/>
    </xf>
    <xf numFmtId="0" fontId="33" fillId="0" borderId="0" xfId="0" applyFont="1" applyFill="1" applyAlignment="1">
      <alignment/>
    </xf>
    <xf numFmtId="0" fontId="24" fillId="0" borderId="0" xfId="0" applyFont="1" applyFill="1" applyBorder="1" applyAlignment="1">
      <alignment/>
    </xf>
    <xf numFmtId="3" fontId="24" fillId="0" borderId="0" xfId="0" applyNumberFormat="1" applyFont="1" applyFill="1" applyBorder="1" applyAlignment="1">
      <alignment/>
    </xf>
    <xf numFmtId="3" fontId="24" fillId="0" borderId="0" xfId="50" applyNumberFormat="1" applyFont="1" applyFill="1" applyBorder="1" applyAlignment="1">
      <alignment/>
    </xf>
    <xf numFmtId="0" fontId="24" fillId="0" borderId="0" xfId="0" applyNumberFormat="1" applyFont="1" applyBorder="1" applyAlignment="1" quotePrefix="1">
      <alignment horizontal="right"/>
    </xf>
    <xf numFmtId="0" fontId="24" fillId="0" borderId="0" xfId="0" applyNumberFormat="1" applyFont="1" applyBorder="1" applyAlignment="1">
      <alignment horizontal="right"/>
    </xf>
    <xf numFmtId="3" fontId="24" fillId="0" borderId="0" xfId="50" applyNumberFormat="1" applyFont="1" applyBorder="1" applyAlignment="1">
      <alignment/>
    </xf>
    <xf numFmtId="9" fontId="0" fillId="0" borderId="0" xfId="50" applyFont="1" applyBorder="1" applyAlignment="1">
      <alignment/>
    </xf>
    <xf numFmtId="3" fontId="0" fillId="0" borderId="0" xfId="0" applyNumberFormat="1" applyFont="1" applyBorder="1" applyAlignment="1">
      <alignment/>
    </xf>
    <xf numFmtId="3" fontId="0" fillId="0" borderId="0" xfId="0" applyNumberFormat="1" applyBorder="1" applyAlignment="1">
      <alignment/>
    </xf>
    <xf numFmtId="3" fontId="24" fillId="0" borderId="0" xfId="5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Alignment="1">
      <alignment/>
    </xf>
    <xf numFmtId="9" fontId="0" fillId="0" borderId="0" xfId="50" applyFont="1" applyFill="1" applyBorder="1" applyAlignment="1">
      <alignment/>
    </xf>
    <xf numFmtId="3" fontId="0" fillId="0" borderId="0" xfId="0" applyNumberFormat="1" applyFill="1" applyBorder="1" applyAlignment="1">
      <alignment/>
    </xf>
    <xf numFmtId="49" fontId="24" fillId="0" borderId="0" xfId="0" applyNumberFormat="1" applyFont="1" applyBorder="1" applyAlignment="1" quotePrefix="1">
      <alignment horizontal="right"/>
    </xf>
    <xf numFmtId="180" fontId="0" fillId="0" borderId="0" xfId="0" applyNumberFormat="1" applyFont="1" applyBorder="1" applyAlignment="1">
      <alignment/>
    </xf>
    <xf numFmtId="165" fontId="24" fillId="0" borderId="0" xfId="0" applyNumberFormat="1" applyFont="1" applyBorder="1" applyAlignment="1">
      <alignment horizontal="right"/>
    </xf>
    <xf numFmtId="165" fontId="24" fillId="0" borderId="10" xfId="50" applyNumberFormat="1" applyFont="1" applyBorder="1" applyAlignment="1">
      <alignment/>
    </xf>
    <xf numFmtId="0" fontId="0" fillId="0" borderId="0" xfId="0" applyFont="1" applyFill="1" applyAlignment="1">
      <alignment/>
    </xf>
    <xf numFmtId="0" fontId="25" fillId="0" borderId="12" xfId="0" applyFont="1" applyBorder="1" applyAlignment="1">
      <alignment horizontal="left" wrapText="1"/>
    </xf>
    <xf numFmtId="0" fontId="34" fillId="0" borderId="12" xfId="0" applyFont="1" applyBorder="1" applyAlignment="1">
      <alignment horizontal="left" wrapText="1"/>
    </xf>
    <xf numFmtId="0" fontId="35" fillId="0" borderId="0" xfId="0" applyFont="1" applyAlignment="1">
      <alignment wrapText="1"/>
    </xf>
    <xf numFmtId="3" fontId="29" fillId="0" borderId="0" xfId="0" applyNumberFormat="1" applyFont="1" applyBorder="1" applyAlignment="1">
      <alignment/>
    </xf>
    <xf numFmtId="165" fontId="24" fillId="0" borderId="0" xfId="0" applyNumberFormat="1" applyFont="1" applyFill="1" applyAlignment="1">
      <alignment/>
    </xf>
    <xf numFmtId="165" fontId="0" fillId="0" borderId="0" xfId="0" applyNumberFormat="1" applyFont="1" applyAlignment="1">
      <alignment/>
    </xf>
    <xf numFmtId="0" fontId="34" fillId="0" borderId="12" xfId="0" applyFont="1" applyBorder="1" applyAlignment="1">
      <alignment wrapText="1"/>
    </xf>
    <xf numFmtId="0" fontId="33" fillId="0" borderId="12" xfId="0" applyFont="1" applyBorder="1" applyAlignment="1">
      <alignment/>
    </xf>
    <xf numFmtId="0" fontId="0" fillId="0" borderId="10" xfId="0" applyFont="1" applyBorder="1" applyAlignment="1">
      <alignment/>
    </xf>
    <xf numFmtId="3" fontId="24" fillId="0" borderId="0" xfId="0" applyNumberFormat="1" applyFont="1" applyBorder="1" applyAlignment="1">
      <alignment/>
    </xf>
    <xf numFmtId="10" fontId="0" fillId="0" borderId="0" xfId="0" applyNumberFormat="1" applyBorder="1" applyAlignment="1">
      <alignment/>
    </xf>
    <xf numFmtId="10" fontId="33" fillId="0" borderId="0" xfId="0" applyNumberFormat="1" applyFont="1" applyBorder="1" applyAlignment="1">
      <alignment/>
    </xf>
    <xf numFmtId="0" fontId="0" fillId="0" borderId="12" xfId="0" applyBorder="1" applyAlignment="1">
      <alignment wrapText="1"/>
    </xf>
    <xf numFmtId="0" fontId="24" fillId="0" borderId="0" xfId="0" applyFont="1" applyFill="1" applyAlignment="1">
      <alignment horizontal="right"/>
    </xf>
    <xf numFmtId="3" fontId="24" fillId="0" borderId="0" xfId="0" applyNumberFormat="1" applyFont="1" applyFill="1" applyAlignment="1">
      <alignment horizontal="right"/>
    </xf>
    <xf numFmtId="3" fontId="24" fillId="0" borderId="0" xfId="0" applyNumberFormat="1" applyFont="1" applyFill="1" applyAlignment="1">
      <alignment/>
    </xf>
    <xf numFmtId="0" fontId="2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3" fontId="0" fillId="0" borderId="0" xfId="0" applyNumberFormat="1" applyAlignment="1">
      <alignment wrapText="1"/>
    </xf>
    <xf numFmtId="165" fontId="24" fillId="0" borderId="0" xfId="0" applyNumberFormat="1" applyFont="1" applyFill="1" applyAlignment="1">
      <alignment horizontal="right"/>
    </xf>
    <xf numFmtId="0" fontId="0" fillId="0" borderId="0" xfId="0" applyBorder="1" applyAlignment="1">
      <alignment wrapText="1"/>
    </xf>
    <xf numFmtId="0" fontId="30" fillId="0" borderId="0" xfId="0" applyFont="1" applyBorder="1" applyAlignment="1">
      <alignment/>
    </xf>
    <xf numFmtId="0" fontId="33" fillId="0" borderId="0" xfId="0" applyFont="1" applyAlignment="1">
      <alignment/>
    </xf>
    <xf numFmtId="0" fontId="0" fillId="0" borderId="12" xfId="0" applyFont="1" applyBorder="1" applyAlignment="1">
      <alignment/>
    </xf>
    <xf numFmtId="3" fontId="24" fillId="0" borderId="0" xfId="50" applyNumberFormat="1" applyFont="1" applyFill="1" applyBorder="1" applyAlignment="1">
      <alignment horizontal="right"/>
    </xf>
    <xf numFmtId="3" fontId="24" fillId="0" borderId="10" xfId="50" applyNumberFormat="1" applyFont="1" applyBorder="1" applyAlignment="1">
      <alignment horizontal="right"/>
    </xf>
    <xf numFmtId="3" fontId="24" fillId="0" borderId="10" xfId="50" applyNumberFormat="1" applyFont="1" applyFill="1" applyBorder="1" applyAlignment="1">
      <alignment horizontal="right"/>
    </xf>
    <xf numFmtId="0" fontId="0" fillId="0" borderId="0" xfId="0" applyFont="1" applyBorder="1" applyAlignment="1">
      <alignment wrapText="1"/>
    </xf>
    <xf numFmtId="165" fontId="24" fillId="0" borderId="0" xfId="50" applyNumberFormat="1" applyFont="1" applyBorder="1" applyAlignment="1">
      <alignment horizontal="right"/>
    </xf>
    <xf numFmtId="165" fontId="24" fillId="0" borderId="0" xfId="50" applyNumberFormat="1" applyFont="1" applyFill="1" applyBorder="1" applyAlignment="1">
      <alignment horizontal="right"/>
    </xf>
    <xf numFmtId="165" fontId="24" fillId="0" borderId="0" xfId="50" applyNumberFormat="1" applyFont="1" applyFill="1" applyBorder="1" applyAlignment="1">
      <alignment/>
    </xf>
    <xf numFmtId="165" fontId="24" fillId="0" borderId="10" xfId="50" applyNumberFormat="1" applyFont="1" applyBorder="1" applyAlignment="1">
      <alignment horizontal="right"/>
    </xf>
    <xf numFmtId="0" fontId="38" fillId="0" borderId="0" xfId="0" applyFont="1" applyAlignment="1">
      <alignment/>
    </xf>
    <xf numFmtId="3" fontId="24" fillId="0" borderId="0" xfId="50" applyNumberFormat="1" applyFont="1" applyFill="1" applyAlignment="1">
      <alignment horizontal="right"/>
    </xf>
    <xf numFmtId="0" fontId="25" fillId="0" borderId="12" xfId="0" applyFont="1" applyFill="1" applyBorder="1" applyAlignment="1">
      <alignment horizontal="left" wrapText="1"/>
    </xf>
    <xf numFmtId="165" fontId="24" fillId="0" borderId="0" xfId="50" applyNumberFormat="1" applyFont="1" applyFill="1" applyAlignment="1">
      <alignment horizontal="right"/>
    </xf>
    <xf numFmtId="0" fontId="25" fillId="0" borderId="0" xfId="0" applyFont="1" applyFill="1" applyBorder="1" applyAlignment="1">
      <alignment horizontal="left" wrapText="1"/>
    </xf>
    <xf numFmtId="0" fontId="25" fillId="0" borderId="0" xfId="0" applyFont="1" applyFill="1" applyBorder="1" applyAlignment="1">
      <alignment horizontal="left"/>
    </xf>
    <xf numFmtId="0" fontId="40" fillId="0" borderId="0" xfId="0" applyFont="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8"/>
  <sheetViews>
    <sheetView tabSelected="1" zoomScaleSheetLayoutView="100" zoomScalePageLayoutView="0" workbookViewId="0" topLeftCell="A1">
      <selection activeCell="B1" sqref="B1"/>
    </sheetView>
  </sheetViews>
  <sheetFormatPr defaultColWidth="9.140625" defaultRowHeight="12.75"/>
  <cols>
    <col min="1" max="1" width="28.7109375" style="0" customWidth="1"/>
    <col min="2" max="2" width="10.7109375" style="0" bestFit="1" customWidth="1"/>
    <col min="3" max="4" width="11.28125" style="0" bestFit="1" customWidth="1"/>
    <col min="6" max="6" width="9.421875" style="0" customWidth="1"/>
    <col min="7" max="7" width="8.7109375" style="0" customWidth="1"/>
    <col min="9" max="9" width="12.28125" style="0" bestFit="1" customWidth="1"/>
    <col min="10" max="10" width="12.7109375" style="0" bestFit="1" customWidth="1"/>
    <col min="11" max="11" width="16.140625" style="0" bestFit="1" customWidth="1"/>
  </cols>
  <sheetData>
    <row r="1" spans="1:2" ht="18">
      <c r="A1" s="1" t="s">
        <v>0</v>
      </c>
      <c r="B1" s="2" t="s">
        <v>1</v>
      </c>
    </row>
    <row r="2" ht="12.75" customHeight="1">
      <c r="A2" s="1"/>
    </row>
    <row r="3" ht="12.75" customHeight="1">
      <c r="A3" s="1"/>
    </row>
    <row r="4" spans="1:5" ht="12.75" customHeight="1">
      <c r="A4" s="2" t="s">
        <v>2</v>
      </c>
      <c r="B4" s="3"/>
      <c r="C4" s="3"/>
      <c r="D4" s="3"/>
      <c r="E4" s="3"/>
    </row>
    <row r="5" spans="1:7" ht="28.5" customHeight="1">
      <c r="A5" s="4" t="s">
        <v>69</v>
      </c>
      <c r="B5" s="4"/>
      <c r="C5" s="4"/>
      <c r="D5" s="4"/>
      <c r="E5" s="4"/>
      <c r="F5" s="5"/>
      <c r="G5" s="5"/>
    </row>
    <row r="6" spans="1:7" ht="12.75" customHeight="1">
      <c r="A6" s="6"/>
      <c r="B6" s="7" t="s">
        <v>3</v>
      </c>
      <c r="C6" s="7" t="s">
        <v>4</v>
      </c>
      <c r="D6" s="7" t="s">
        <v>5</v>
      </c>
      <c r="E6" s="7" t="s">
        <v>6</v>
      </c>
      <c r="F6" s="7" t="s">
        <v>7</v>
      </c>
      <c r="G6" s="7" t="s">
        <v>8</v>
      </c>
    </row>
    <row r="7" spans="1:9" ht="16.5" customHeight="1">
      <c r="A7" s="8" t="s">
        <v>9</v>
      </c>
      <c r="B7" s="9">
        <v>2392.814099</v>
      </c>
      <c r="C7" s="9">
        <v>1516.849981</v>
      </c>
      <c r="D7" s="9">
        <v>2460.164</v>
      </c>
      <c r="E7" s="9">
        <v>1555.891</v>
      </c>
      <c r="F7" s="9">
        <v>2499.688243724</v>
      </c>
      <c r="G7" s="9">
        <v>1552.425280837</v>
      </c>
      <c r="H7" s="10"/>
      <c r="I7" s="10"/>
    </row>
    <row r="8" spans="1:9" ht="12.75" customHeight="1">
      <c r="A8" s="11" t="s">
        <v>10</v>
      </c>
      <c r="B8" s="12">
        <v>2395.8756602</v>
      </c>
      <c r="C8" s="12">
        <v>1516.201142</v>
      </c>
      <c r="D8" s="12">
        <v>2460.559</v>
      </c>
      <c r="E8" s="12">
        <v>1554.391</v>
      </c>
      <c r="F8" s="12">
        <v>2501.041787</v>
      </c>
      <c r="G8" s="12">
        <v>1552.380751</v>
      </c>
      <c r="H8" s="10"/>
      <c r="I8" s="10"/>
    </row>
    <row r="9" spans="1:7" ht="49.5" customHeight="1">
      <c r="A9" s="13" t="s">
        <v>11</v>
      </c>
      <c r="B9" s="13"/>
      <c r="C9" s="13"/>
      <c r="D9" s="13"/>
      <c r="E9" s="14"/>
      <c r="F9" s="14"/>
      <c r="G9" s="14"/>
    </row>
    <row r="10" spans="1:7" ht="12.75" customHeight="1">
      <c r="A10" s="15"/>
      <c r="B10" s="16"/>
      <c r="C10" s="16"/>
      <c r="D10" s="16"/>
      <c r="E10" s="17"/>
      <c r="F10" s="16"/>
      <c r="G10" s="17"/>
    </row>
    <row r="11" spans="1:8" ht="12.75" customHeight="1">
      <c r="A11" s="15"/>
      <c r="B11" s="18"/>
      <c r="C11" s="18"/>
      <c r="D11" s="18"/>
      <c r="E11" s="18"/>
      <c r="F11" s="18"/>
      <c r="G11" s="18"/>
      <c r="H11" s="19"/>
    </row>
    <row r="12" ht="13.5" customHeight="1">
      <c r="A12" s="1"/>
    </row>
    <row r="13" s="20" customFormat="1" ht="12.75">
      <c r="A13" s="2" t="s">
        <v>12</v>
      </c>
    </row>
    <row r="14" spans="1:7" s="2" customFormat="1" ht="28.5" customHeight="1">
      <c r="A14" s="21" t="s">
        <v>70</v>
      </c>
      <c r="B14" s="21"/>
      <c r="C14" s="21"/>
      <c r="D14" s="21"/>
      <c r="E14" s="21"/>
      <c r="F14" s="22"/>
      <c r="G14" s="22"/>
    </row>
    <row r="15" spans="1:12" s="2" customFormat="1" ht="15.75" customHeight="1">
      <c r="A15" s="23"/>
      <c r="B15" s="24" t="s">
        <v>7</v>
      </c>
      <c r="C15" s="25"/>
      <c r="D15" s="25"/>
      <c r="E15" s="24" t="s">
        <v>8</v>
      </c>
      <c r="F15" s="26"/>
      <c r="G15" s="26"/>
      <c r="J15" s="27"/>
      <c r="K15" s="28"/>
      <c r="L15" s="28"/>
    </row>
    <row r="16" spans="1:12" s="3" customFormat="1" ht="15.75" customHeight="1">
      <c r="A16" s="29"/>
      <c r="B16" s="30" t="s">
        <v>13</v>
      </c>
      <c r="C16" s="30" t="s">
        <v>14</v>
      </c>
      <c r="D16" s="30" t="s">
        <v>15</v>
      </c>
      <c r="E16" s="30" t="s">
        <v>13</v>
      </c>
      <c r="F16" s="30" t="s">
        <v>14</v>
      </c>
      <c r="G16" s="30" t="s">
        <v>15</v>
      </c>
      <c r="H16" s="31"/>
      <c r="J16" s="32"/>
      <c r="K16" s="33"/>
      <c r="L16" s="33"/>
    </row>
    <row r="17" spans="1:12" ht="16.5" customHeight="1">
      <c r="A17" s="8" t="s">
        <v>16</v>
      </c>
      <c r="B17" s="34">
        <v>189614</v>
      </c>
      <c r="C17" s="34">
        <v>199956</v>
      </c>
      <c r="D17" s="34">
        <f>SUM(B17:C17)</f>
        <v>389570</v>
      </c>
      <c r="E17" s="34">
        <v>176523</v>
      </c>
      <c r="F17" s="34">
        <v>188793</v>
      </c>
      <c r="G17" s="35">
        <f>SUM(E17:F17)</f>
        <v>365316</v>
      </c>
      <c r="I17" s="36"/>
      <c r="J17" s="37"/>
      <c r="K17" s="19"/>
      <c r="L17" s="19"/>
    </row>
    <row r="18" spans="1:12" ht="16.5" customHeight="1">
      <c r="A18" s="8" t="s">
        <v>17</v>
      </c>
      <c r="B18" s="34">
        <v>4467</v>
      </c>
      <c r="C18" s="34">
        <v>2899</v>
      </c>
      <c r="D18" s="34">
        <f>SUM(B18:C18)</f>
        <v>7366</v>
      </c>
      <c r="E18" s="34">
        <v>4665</v>
      </c>
      <c r="F18" s="34">
        <v>2848</v>
      </c>
      <c r="G18" s="35">
        <f>SUM(E18:F18)</f>
        <v>7513</v>
      </c>
      <c r="I18" s="36"/>
      <c r="J18" s="37"/>
      <c r="K18" s="19"/>
      <c r="L18" s="19"/>
    </row>
    <row r="19" spans="1:12" ht="16.5" customHeight="1">
      <c r="A19" s="11" t="s">
        <v>18</v>
      </c>
      <c r="B19" s="38">
        <v>4652</v>
      </c>
      <c r="C19" s="38">
        <v>5893</v>
      </c>
      <c r="D19" s="38">
        <f>SUM(B19:C19)</f>
        <v>10545</v>
      </c>
      <c r="E19" s="38">
        <v>4141</v>
      </c>
      <c r="F19" s="38">
        <v>5366</v>
      </c>
      <c r="G19" s="39">
        <f>SUM(E19:F19)</f>
        <v>9507</v>
      </c>
      <c r="I19" s="36"/>
      <c r="J19" s="32"/>
      <c r="K19" s="19"/>
      <c r="L19" s="19"/>
    </row>
    <row r="20" spans="1:12" s="42" customFormat="1" ht="11.25">
      <c r="A20" s="40" t="s">
        <v>19</v>
      </c>
      <c r="B20" s="41"/>
      <c r="C20" s="41"/>
      <c r="D20" s="41"/>
      <c r="E20" s="41"/>
      <c r="F20" s="41"/>
      <c r="G20" s="41"/>
      <c r="J20" s="43"/>
      <c r="K20" s="43"/>
      <c r="L20" s="43"/>
    </row>
    <row r="21" spans="10:12" ht="12.75">
      <c r="J21" s="37"/>
      <c r="K21" s="19"/>
      <c r="L21" s="19"/>
    </row>
    <row r="22" spans="10:12" ht="12.75">
      <c r="J22" s="37"/>
      <c r="K22" s="19"/>
      <c r="L22" s="19"/>
    </row>
    <row r="23" spans="10:12" ht="12.75">
      <c r="J23" s="37"/>
      <c r="K23" s="19"/>
      <c r="L23" s="19"/>
    </row>
    <row r="24" spans="1:12" s="2" customFormat="1" ht="12.75">
      <c r="A24" s="2" t="s">
        <v>20</v>
      </c>
      <c r="J24" s="32"/>
      <c r="K24" s="27"/>
      <c r="L24" s="27"/>
    </row>
    <row r="25" spans="1:10" s="2" customFormat="1" ht="28.5" customHeight="1">
      <c r="A25" s="4" t="s">
        <v>71</v>
      </c>
      <c r="B25" s="4"/>
      <c r="C25" s="4"/>
      <c r="D25" s="4"/>
      <c r="E25" s="4"/>
      <c r="F25" s="4"/>
      <c r="G25" s="4"/>
      <c r="H25" s="44"/>
      <c r="I25" s="45"/>
      <c r="J25" s="45"/>
    </row>
    <row r="26" spans="1:14" s="3" customFormat="1" ht="15.75" customHeight="1">
      <c r="A26" s="23"/>
      <c r="B26" s="46" t="s">
        <v>7</v>
      </c>
      <c r="C26" s="25"/>
      <c r="D26" s="25"/>
      <c r="E26" s="24" t="s">
        <v>8</v>
      </c>
      <c r="F26" s="26"/>
      <c r="G26" s="26"/>
      <c r="H26" s="31"/>
      <c r="L26" s="33"/>
      <c r="M26" s="28"/>
      <c r="N26" s="28"/>
    </row>
    <row r="27" spans="1:14" s="3" customFormat="1" ht="15.75" customHeight="1">
      <c r="A27" s="29"/>
      <c r="B27" s="30" t="s">
        <v>13</v>
      </c>
      <c r="C27" s="30" t="s">
        <v>14</v>
      </c>
      <c r="D27" s="30" t="s">
        <v>15</v>
      </c>
      <c r="E27" s="30" t="s">
        <v>13</v>
      </c>
      <c r="F27" s="30" t="s">
        <v>14</v>
      </c>
      <c r="G27" s="30" t="s">
        <v>15</v>
      </c>
      <c r="H27" s="31"/>
      <c r="L27" s="32"/>
      <c r="M27" s="33"/>
      <c r="N27" s="33"/>
    </row>
    <row r="28" spans="1:14" s="3" customFormat="1" ht="16.5" customHeight="1">
      <c r="A28" s="8" t="s">
        <v>16</v>
      </c>
      <c r="B28" s="9">
        <v>1163.70358</v>
      </c>
      <c r="C28" s="9">
        <v>1220.929761</v>
      </c>
      <c r="D28" s="9">
        <f>SUM(B28:C28)</f>
        <v>2384.633341</v>
      </c>
      <c r="E28" s="9">
        <v>711.935275</v>
      </c>
      <c r="F28" s="9">
        <v>760.424175</v>
      </c>
      <c r="G28" s="9">
        <f>SUM(E28:F28)</f>
        <v>1472.35945</v>
      </c>
      <c r="H28" s="47"/>
      <c r="L28" s="48"/>
      <c r="M28" s="33"/>
      <c r="N28" s="33"/>
    </row>
    <row r="29" spans="1:14" s="3" customFormat="1" ht="16.5" customHeight="1">
      <c r="A29" s="49" t="s">
        <v>17</v>
      </c>
      <c r="B29" s="9">
        <v>34.519031775</v>
      </c>
      <c r="C29" s="9">
        <v>22.596423956</v>
      </c>
      <c r="D29" s="9">
        <f>SUM(B29:C29)</f>
        <v>57.115455731</v>
      </c>
      <c r="E29" s="9">
        <v>28.577666878</v>
      </c>
      <c r="F29" s="9">
        <v>17.66734096</v>
      </c>
      <c r="G29" s="9">
        <f>SUM(E29:F29)</f>
        <v>46.245007838</v>
      </c>
      <c r="H29" s="47"/>
      <c r="L29" s="32"/>
      <c r="M29" s="33"/>
      <c r="N29" s="33"/>
    </row>
    <row r="30" spans="1:14" s="3" customFormat="1" ht="16.5" customHeight="1">
      <c r="A30" s="32" t="s">
        <v>18</v>
      </c>
      <c r="B30" s="17">
        <v>22.980282998</v>
      </c>
      <c r="C30" s="17">
        <v>29.143701995</v>
      </c>
      <c r="D30" s="17">
        <f>SUM(B30:C30)</f>
        <v>52.123984993</v>
      </c>
      <c r="E30" s="17">
        <v>13.275812999</v>
      </c>
      <c r="F30" s="17">
        <v>17.335191</v>
      </c>
      <c r="G30" s="17">
        <f>SUM(E30:F30)</f>
        <v>30.611003998999998</v>
      </c>
      <c r="H30" s="47"/>
      <c r="L30" s="32"/>
      <c r="M30" s="33"/>
      <c r="N30" s="33"/>
    </row>
    <row r="31" spans="1:14" s="3" customFormat="1" ht="16.5" customHeight="1">
      <c r="A31" s="11" t="s">
        <v>15</v>
      </c>
      <c r="B31" s="12">
        <f aca="true" t="shared" si="0" ref="B31:G31">SUM(B28:B30)</f>
        <v>1221.202894773</v>
      </c>
      <c r="C31" s="12">
        <f t="shared" si="0"/>
        <v>1272.669886951</v>
      </c>
      <c r="D31" s="12">
        <f t="shared" si="0"/>
        <v>2493.872781724</v>
      </c>
      <c r="E31" s="12">
        <f t="shared" si="0"/>
        <v>753.788754877</v>
      </c>
      <c r="F31" s="12">
        <f t="shared" si="0"/>
        <v>795.42670696</v>
      </c>
      <c r="G31" s="12">
        <f t="shared" si="0"/>
        <v>1549.215461837</v>
      </c>
      <c r="H31" s="47"/>
      <c r="L31" s="32"/>
      <c r="M31" s="33"/>
      <c r="N31" s="33"/>
    </row>
    <row r="32" spans="1:8" s="3" customFormat="1" ht="12.75" customHeight="1">
      <c r="A32" s="50" t="s">
        <v>21</v>
      </c>
      <c r="B32" s="51"/>
      <c r="C32" s="51"/>
      <c r="D32" s="51"/>
      <c r="E32" s="51"/>
      <c r="F32" s="51"/>
      <c r="G32" s="51"/>
      <c r="H32" s="52"/>
    </row>
    <row r="34" spans="1:8" ht="12.75">
      <c r="A34" s="53"/>
      <c r="B34" s="53"/>
      <c r="C34" s="53"/>
      <c r="D34" s="53"/>
      <c r="E34" s="53"/>
      <c r="F34" s="53"/>
      <c r="G34" s="53"/>
      <c r="H34" s="53"/>
    </row>
    <row r="35" ht="12.75">
      <c r="A35" s="2" t="s">
        <v>22</v>
      </c>
    </row>
    <row r="36" spans="1:7" ht="28.5" customHeight="1">
      <c r="A36" s="4" t="s">
        <v>72</v>
      </c>
      <c r="B36" s="4"/>
      <c r="C36" s="4"/>
      <c r="D36" s="4"/>
      <c r="E36" s="4"/>
      <c r="F36" s="54"/>
      <c r="G36" s="54"/>
    </row>
    <row r="37" spans="1:13" ht="15.75" customHeight="1">
      <c r="A37" s="23"/>
      <c r="B37" s="55" t="s">
        <v>7</v>
      </c>
      <c r="C37" s="23"/>
      <c r="D37" s="23"/>
      <c r="E37" s="55" t="s">
        <v>8</v>
      </c>
      <c r="F37" s="56"/>
      <c r="G37" s="56"/>
      <c r="J37" s="57"/>
      <c r="K37" s="57"/>
      <c r="L37" s="57"/>
      <c r="M37" s="57"/>
    </row>
    <row r="38" spans="1:13" ht="15.75" customHeight="1">
      <c r="A38" s="29"/>
      <c r="B38" s="30" t="s">
        <v>13</v>
      </c>
      <c r="C38" s="30" t="s">
        <v>14</v>
      </c>
      <c r="D38" s="30" t="s">
        <v>15</v>
      </c>
      <c r="E38" s="30" t="s">
        <v>13</v>
      </c>
      <c r="F38" s="30" t="s">
        <v>14</v>
      </c>
      <c r="G38" s="30" t="s">
        <v>15</v>
      </c>
      <c r="J38" s="57"/>
      <c r="K38" s="57"/>
      <c r="L38" s="57"/>
      <c r="M38" s="57"/>
    </row>
    <row r="39" spans="1:13" ht="16.5" customHeight="1">
      <c r="A39" s="8" t="s">
        <v>23</v>
      </c>
      <c r="B39" s="34">
        <v>189570</v>
      </c>
      <c r="C39" s="34">
        <v>199911</v>
      </c>
      <c r="D39" s="34">
        <f>SUM(B39:C39)</f>
        <v>389481</v>
      </c>
      <c r="E39" s="34">
        <v>176916</v>
      </c>
      <c r="F39" s="34">
        <v>189072</v>
      </c>
      <c r="G39" s="34">
        <f>SUM(E39:F39)</f>
        <v>365988</v>
      </c>
      <c r="J39" s="57"/>
      <c r="K39" s="57"/>
      <c r="L39" s="57"/>
      <c r="M39" s="57"/>
    </row>
    <row r="40" spans="1:13" ht="16.5" customHeight="1">
      <c r="A40" s="8" t="s">
        <v>24</v>
      </c>
      <c r="B40" s="58">
        <v>324</v>
      </c>
      <c r="C40" s="58">
        <v>248</v>
      </c>
      <c r="D40" s="34">
        <f>SUM(B40:C40)</f>
        <v>572</v>
      </c>
      <c r="E40" s="35">
        <v>208</v>
      </c>
      <c r="F40" s="35">
        <v>152</v>
      </c>
      <c r="G40" s="34">
        <f>SUM(E40:F40)</f>
        <v>360</v>
      </c>
      <c r="J40" s="57"/>
      <c r="K40" s="57"/>
      <c r="L40" s="57"/>
      <c r="M40" s="57"/>
    </row>
    <row r="41" spans="1:13" ht="16.5" customHeight="1">
      <c r="A41" s="8" t="s">
        <v>25</v>
      </c>
      <c r="B41" s="58">
        <v>268</v>
      </c>
      <c r="C41" s="58">
        <v>240</v>
      </c>
      <c r="D41" s="34">
        <f>SUM(B41:C41)</f>
        <v>508</v>
      </c>
      <c r="E41" s="35">
        <v>262</v>
      </c>
      <c r="F41" s="35">
        <v>250</v>
      </c>
      <c r="G41" s="34">
        <f>SUM(E41:F41)</f>
        <v>512</v>
      </c>
      <c r="J41" s="57"/>
      <c r="K41" s="57"/>
      <c r="L41" s="57"/>
      <c r="M41" s="57"/>
    </row>
    <row r="42" spans="1:13" s="62" customFormat="1" ht="16.5" customHeight="1">
      <c r="A42" s="59" t="s">
        <v>15</v>
      </c>
      <c r="B42" s="60">
        <f>SUM(B39:B41)</f>
        <v>190162</v>
      </c>
      <c r="C42" s="60">
        <f>SUM(C39:C41)</f>
        <v>200399</v>
      </c>
      <c r="D42" s="61">
        <f>SUM(B42:C42)</f>
        <v>390561</v>
      </c>
      <c r="E42" s="60">
        <f>SUM(E39:E41)</f>
        <v>177386</v>
      </c>
      <c r="F42" s="60">
        <f>SUM(F39:F41)</f>
        <v>189474</v>
      </c>
      <c r="G42" s="60">
        <f>SUM(E42:F42)</f>
        <v>366860</v>
      </c>
      <c r="J42" s="63"/>
      <c r="K42" s="63"/>
      <c r="L42" s="63"/>
      <c r="M42" s="63"/>
    </row>
    <row r="43" spans="1:13" ht="37.5" customHeight="1">
      <c r="A43" s="64" t="s">
        <v>73</v>
      </c>
      <c r="B43" s="65"/>
      <c r="C43" s="65"/>
      <c r="D43" s="66"/>
      <c r="E43" s="66"/>
      <c r="F43" s="66"/>
      <c r="G43" s="66"/>
      <c r="J43" s="19"/>
      <c r="K43" s="19"/>
      <c r="L43" s="19"/>
      <c r="M43" s="19"/>
    </row>
    <row r="44" spans="1:13" ht="11.25" customHeight="1">
      <c r="A44" s="53"/>
      <c r="J44" s="19"/>
      <c r="K44" s="19"/>
      <c r="L44" s="19"/>
      <c r="M44" s="19"/>
    </row>
    <row r="45" spans="1:13" ht="11.25" customHeight="1">
      <c r="A45" s="53"/>
      <c r="J45" s="19"/>
      <c r="K45" s="19"/>
      <c r="L45" s="19"/>
      <c r="M45" s="19"/>
    </row>
    <row r="46" spans="1:13" ht="11.25" customHeight="1">
      <c r="A46" s="53"/>
      <c r="J46" s="19"/>
      <c r="K46" s="19"/>
      <c r="L46" s="19"/>
      <c r="M46" s="19"/>
    </row>
    <row r="47" ht="12.75">
      <c r="A47" s="2" t="s">
        <v>26</v>
      </c>
    </row>
    <row r="48" spans="1:7" ht="28.5" customHeight="1">
      <c r="A48" s="4" t="s">
        <v>74</v>
      </c>
      <c r="B48" s="4"/>
      <c r="C48" s="4"/>
      <c r="D48" s="4"/>
      <c r="E48" s="4"/>
      <c r="F48" s="54"/>
      <c r="G48" s="54"/>
    </row>
    <row r="49" spans="1:13" ht="15.75" customHeight="1">
      <c r="A49" s="23"/>
      <c r="B49" s="24" t="s">
        <v>7</v>
      </c>
      <c r="C49" s="25"/>
      <c r="D49" s="25"/>
      <c r="E49" s="24" t="s">
        <v>8</v>
      </c>
      <c r="F49" s="26"/>
      <c r="G49" s="26"/>
      <c r="J49" s="57"/>
      <c r="K49" s="57"/>
      <c r="L49" s="57"/>
      <c r="M49" s="57"/>
    </row>
    <row r="50" spans="1:13" ht="15.75" customHeight="1">
      <c r="A50" s="29"/>
      <c r="B50" s="30" t="s">
        <v>13</v>
      </c>
      <c r="C50" s="30" t="s">
        <v>14</v>
      </c>
      <c r="D50" s="30" t="s">
        <v>15</v>
      </c>
      <c r="E50" s="30" t="s">
        <v>13</v>
      </c>
      <c r="F50" s="30" t="s">
        <v>14</v>
      </c>
      <c r="G50" s="30" t="s">
        <v>15</v>
      </c>
      <c r="J50" s="57"/>
      <c r="K50" s="57"/>
      <c r="L50" s="57"/>
      <c r="M50" s="57"/>
    </row>
    <row r="51" spans="1:13" ht="16.5" customHeight="1">
      <c r="A51" s="8" t="s">
        <v>23</v>
      </c>
      <c r="B51" s="67">
        <v>1219.787311</v>
      </c>
      <c r="C51" s="67">
        <v>1271.427175</v>
      </c>
      <c r="D51" s="68">
        <f>SUM(B51:C51)</f>
        <v>2491.214486</v>
      </c>
      <c r="E51" s="67">
        <v>752.92572</v>
      </c>
      <c r="F51" s="67">
        <v>794.710969</v>
      </c>
      <c r="G51" s="67">
        <f>SUM(E51:F51)</f>
        <v>1547.636689</v>
      </c>
      <c r="J51" s="57"/>
      <c r="K51" s="57"/>
      <c r="L51" s="57"/>
      <c r="M51" s="57"/>
    </row>
    <row r="52" spans="1:13" ht="16.5" customHeight="1">
      <c r="A52" s="8" t="s">
        <v>24</v>
      </c>
      <c r="B52" s="69">
        <v>0.907748</v>
      </c>
      <c r="C52" s="69">
        <v>0.728085</v>
      </c>
      <c r="D52" s="68">
        <f>SUM(B52:C52)</f>
        <v>1.6358329999999999</v>
      </c>
      <c r="E52" s="9">
        <v>0.460691</v>
      </c>
      <c r="F52" s="9">
        <v>0.356165</v>
      </c>
      <c r="G52" s="67">
        <f>SUM(E52:F52)</f>
        <v>0.816856</v>
      </c>
      <c r="J52" s="57"/>
      <c r="K52" s="57"/>
      <c r="L52" s="57"/>
      <c r="M52" s="57"/>
    </row>
    <row r="53" spans="1:13" ht="16.5" customHeight="1">
      <c r="A53" s="8" t="s">
        <v>25</v>
      </c>
      <c r="B53" s="69">
        <v>0.507836</v>
      </c>
      <c r="C53" s="69">
        <v>0.514627</v>
      </c>
      <c r="D53" s="68">
        <f>SUM(B53:C53)</f>
        <v>1.022463</v>
      </c>
      <c r="E53" s="9">
        <v>0.402343</v>
      </c>
      <c r="F53" s="9">
        <v>0.359572</v>
      </c>
      <c r="G53" s="67">
        <f>SUM(E53:F53)</f>
        <v>0.761915</v>
      </c>
      <c r="J53" s="57"/>
      <c r="K53" s="57"/>
      <c r="L53" s="57"/>
      <c r="M53" s="57"/>
    </row>
    <row r="54" spans="1:13" s="62" customFormat="1" ht="16.5" customHeight="1">
      <c r="A54" s="59" t="s">
        <v>15</v>
      </c>
      <c r="B54" s="70">
        <f>SUM(B51:B53)</f>
        <v>1221.2028950000001</v>
      </c>
      <c r="C54" s="70">
        <f>SUM(C51:C53)</f>
        <v>1272.669887</v>
      </c>
      <c r="D54" s="71">
        <f>SUM(B54:C54)</f>
        <v>2493.8727820000004</v>
      </c>
      <c r="E54" s="70">
        <f>SUM(E51:E53)</f>
        <v>753.7887539999999</v>
      </c>
      <c r="F54" s="70">
        <f>SUM(F51:F53)</f>
        <v>795.426706</v>
      </c>
      <c r="G54" s="70">
        <f>SUM(E54:F54)</f>
        <v>1549.21546</v>
      </c>
      <c r="H54" s="72"/>
      <c r="J54" s="63"/>
      <c r="K54" s="63"/>
      <c r="L54" s="63"/>
      <c r="M54" s="63"/>
    </row>
    <row r="55" spans="1:13" ht="37.5" customHeight="1">
      <c r="A55" s="64" t="s">
        <v>75</v>
      </c>
      <c r="B55" s="65"/>
      <c r="C55" s="65"/>
      <c r="D55" s="66"/>
      <c r="E55" s="66"/>
      <c r="F55" s="66"/>
      <c r="G55" s="66"/>
      <c r="J55" s="19"/>
      <c r="K55" s="19"/>
      <c r="L55" s="19"/>
      <c r="M55" s="19"/>
    </row>
    <row r="56" spans="1:7" s="63" customFormat="1" ht="11.25" customHeight="1">
      <c r="A56" s="73"/>
      <c r="B56" s="74"/>
      <c r="C56" s="74"/>
      <c r="D56" s="75"/>
      <c r="E56" s="74"/>
      <c r="F56" s="74"/>
      <c r="G56" s="74"/>
    </row>
    <row r="57" spans="1:7" s="63" customFormat="1" ht="11.25" customHeight="1">
      <c r="A57" s="73"/>
      <c r="B57" s="74"/>
      <c r="C57" s="74"/>
      <c r="D57" s="75"/>
      <c r="E57" s="74"/>
      <c r="F57" s="74"/>
      <c r="G57" s="74"/>
    </row>
    <row r="58" spans="1:13" ht="11.25" customHeight="1">
      <c r="A58" s="53"/>
      <c r="B58" s="53"/>
      <c r="C58" s="53"/>
      <c r="D58" s="53"/>
      <c r="E58" s="53"/>
      <c r="J58" s="19"/>
      <c r="K58" s="19"/>
      <c r="L58" s="19"/>
      <c r="M58" s="19"/>
    </row>
    <row r="59" spans="1:13" ht="12.75">
      <c r="A59" s="2" t="s">
        <v>27</v>
      </c>
      <c r="B59" s="2"/>
      <c r="C59" s="2"/>
      <c r="D59" s="2"/>
      <c r="E59" s="2"/>
      <c r="J59" s="19"/>
      <c r="K59" s="19"/>
      <c r="L59" s="19"/>
      <c r="M59" s="19"/>
    </row>
    <row r="60" spans="1:13" ht="13.5" customHeight="1">
      <c r="A60" s="4" t="s">
        <v>28</v>
      </c>
      <c r="B60" s="4"/>
      <c r="C60" s="4"/>
      <c r="D60" s="4"/>
      <c r="E60" s="54"/>
      <c r="F60" s="54"/>
      <c r="G60" s="54"/>
      <c r="J60" s="19"/>
      <c r="K60" s="19"/>
      <c r="L60" s="19"/>
      <c r="M60" s="19"/>
    </row>
    <row r="61" spans="1:13" ht="15.75" customHeight="1">
      <c r="A61" s="28"/>
      <c r="B61" s="76" t="s">
        <v>7</v>
      </c>
      <c r="C61" s="77"/>
      <c r="D61" s="77"/>
      <c r="E61" s="24" t="s">
        <v>8</v>
      </c>
      <c r="F61" s="77"/>
      <c r="G61" s="77"/>
      <c r="J61" s="19"/>
      <c r="K61" s="19"/>
      <c r="L61" s="19"/>
      <c r="M61" s="19"/>
    </row>
    <row r="62" spans="1:13" ht="15.75" customHeight="1">
      <c r="A62" s="30"/>
      <c r="B62" s="30" t="s">
        <v>13</v>
      </c>
      <c r="C62" s="30" t="s">
        <v>14</v>
      </c>
      <c r="D62" s="30" t="s">
        <v>15</v>
      </c>
      <c r="E62" s="30" t="s">
        <v>13</v>
      </c>
      <c r="F62" s="30" t="s">
        <v>14</v>
      </c>
      <c r="G62" s="30" t="s">
        <v>15</v>
      </c>
      <c r="J62" s="19"/>
      <c r="K62" s="19"/>
      <c r="L62" s="19"/>
      <c r="M62" s="19"/>
    </row>
    <row r="63" spans="1:13" ht="16.5" customHeight="1">
      <c r="A63" s="8" t="s">
        <v>29</v>
      </c>
      <c r="B63" s="34">
        <v>966</v>
      </c>
      <c r="C63" s="34">
        <v>551</v>
      </c>
      <c r="D63" s="78">
        <f aca="true" t="shared" si="1" ref="D63:D68">SUM(B63:C63)</f>
        <v>1517</v>
      </c>
      <c r="E63" s="78">
        <v>44597</v>
      </c>
      <c r="F63" s="78">
        <v>45949</v>
      </c>
      <c r="G63" s="78">
        <f aca="true" t="shared" si="2" ref="G63:G68">SUM(E63:F63)</f>
        <v>90546</v>
      </c>
      <c r="H63" s="36"/>
      <c r="J63" s="79"/>
      <c r="K63" s="80"/>
      <c r="L63" s="81"/>
      <c r="M63" s="81"/>
    </row>
    <row r="64" spans="1:13" ht="12.75">
      <c r="A64" s="8" t="s">
        <v>30</v>
      </c>
      <c r="B64" s="34">
        <v>58018</v>
      </c>
      <c r="C64" s="34">
        <v>59831</v>
      </c>
      <c r="D64" s="78">
        <f t="shared" si="1"/>
        <v>117849</v>
      </c>
      <c r="E64" s="78">
        <v>59794</v>
      </c>
      <c r="F64" s="78">
        <v>63355</v>
      </c>
      <c r="G64" s="78">
        <f t="shared" si="2"/>
        <v>123149</v>
      </c>
      <c r="J64" s="79"/>
      <c r="K64" s="80"/>
      <c r="L64" s="81"/>
      <c r="M64" s="81"/>
    </row>
    <row r="65" spans="1:13" ht="12.75">
      <c r="A65" s="8" t="s">
        <v>31</v>
      </c>
      <c r="B65" s="34">
        <v>60481</v>
      </c>
      <c r="C65" s="34">
        <v>64072</v>
      </c>
      <c r="D65" s="78">
        <f t="shared" si="1"/>
        <v>124553</v>
      </c>
      <c r="E65" s="78">
        <v>58471</v>
      </c>
      <c r="F65" s="78">
        <v>62994</v>
      </c>
      <c r="G65" s="78">
        <f t="shared" si="2"/>
        <v>121465</v>
      </c>
      <c r="J65" s="79"/>
      <c r="K65" s="80"/>
      <c r="L65" s="81"/>
      <c r="M65" s="81"/>
    </row>
    <row r="66" spans="1:13" ht="12.75">
      <c r="A66" s="8" t="s">
        <v>32</v>
      </c>
      <c r="B66" s="34">
        <v>58015</v>
      </c>
      <c r="C66" s="34">
        <v>61522</v>
      </c>
      <c r="D66" s="78">
        <f t="shared" si="1"/>
        <v>119537</v>
      </c>
      <c r="E66" s="78">
        <v>13951</v>
      </c>
      <c r="F66" s="78">
        <v>16696</v>
      </c>
      <c r="G66" s="78">
        <f t="shared" si="2"/>
        <v>30647</v>
      </c>
      <c r="J66" s="79"/>
      <c r="K66" s="80"/>
      <c r="L66" s="81"/>
      <c r="M66" s="81"/>
    </row>
    <row r="67" spans="1:13" ht="12.75">
      <c r="A67" s="8" t="s">
        <v>33</v>
      </c>
      <c r="B67" s="34">
        <v>12203</v>
      </c>
      <c r="C67" s="58">
        <v>14032</v>
      </c>
      <c r="D67" s="78">
        <f t="shared" si="1"/>
        <v>26235</v>
      </c>
      <c r="E67" s="82">
        <v>153</v>
      </c>
      <c r="F67" s="78">
        <v>126</v>
      </c>
      <c r="G67" s="78">
        <f t="shared" si="2"/>
        <v>279</v>
      </c>
      <c r="J67" s="79"/>
      <c r="K67" s="80"/>
      <c r="L67" s="81"/>
      <c r="M67" s="83"/>
    </row>
    <row r="68" spans="1:13" s="62" customFormat="1" ht="15.75" customHeight="1">
      <c r="A68" s="59" t="s">
        <v>15</v>
      </c>
      <c r="B68" s="60">
        <f>SUM(B63:B67)</f>
        <v>189683</v>
      </c>
      <c r="C68" s="60">
        <f>SUM(C63:C67)</f>
        <v>200008</v>
      </c>
      <c r="D68" s="60">
        <f t="shared" si="1"/>
        <v>389691</v>
      </c>
      <c r="E68" s="60">
        <f>SUM(E63:E67)</f>
        <v>176966</v>
      </c>
      <c r="F68" s="60">
        <f>SUM(F63:F67)</f>
        <v>189120</v>
      </c>
      <c r="G68" s="60">
        <f t="shared" si="2"/>
        <v>366086</v>
      </c>
      <c r="I68" s="84"/>
      <c r="J68" s="85"/>
      <c r="K68" s="86"/>
      <c r="L68" s="86"/>
      <c r="M68" s="86"/>
    </row>
    <row r="69" ht="11.25" customHeight="1"/>
    <row r="70" spans="2:7" ht="11.25" customHeight="1">
      <c r="B70" s="36"/>
      <c r="C70" s="36"/>
      <c r="D70" s="36"/>
      <c r="E70" s="36"/>
      <c r="F70" s="36"/>
      <c r="G70" s="36"/>
    </row>
    <row r="71" ht="11.25" customHeight="1"/>
    <row r="72" spans="1:13" ht="12.75">
      <c r="A72" s="2" t="s">
        <v>34</v>
      </c>
      <c r="B72" s="2"/>
      <c r="C72" s="2"/>
      <c r="D72" s="2"/>
      <c r="E72" s="2"/>
      <c r="J72" s="19"/>
      <c r="K72" s="19"/>
      <c r="L72" s="19"/>
      <c r="M72" s="19"/>
    </row>
    <row r="73" spans="1:13" ht="28.5" customHeight="1">
      <c r="A73" s="4" t="s">
        <v>76</v>
      </c>
      <c r="B73" s="4"/>
      <c r="C73" s="4"/>
      <c r="D73" s="4"/>
      <c r="E73" s="54"/>
      <c r="F73" s="54"/>
      <c r="G73" s="54"/>
      <c r="J73" s="19"/>
      <c r="K73" s="19"/>
      <c r="L73" s="19"/>
      <c r="M73" s="19"/>
    </row>
    <row r="74" spans="1:13" ht="15.75" customHeight="1">
      <c r="A74" s="28"/>
      <c r="B74" s="87" t="s">
        <v>7</v>
      </c>
      <c r="C74" s="28"/>
      <c r="D74" s="28"/>
      <c r="E74" s="87" t="s">
        <v>8</v>
      </c>
      <c r="F74" s="28"/>
      <c r="G74" s="28"/>
      <c r="J74" s="57"/>
      <c r="K74" s="19"/>
      <c r="L74" s="19"/>
      <c r="M74" s="19"/>
    </row>
    <row r="75" spans="1:13" ht="15.75" customHeight="1">
      <c r="A75" s="30"/>
      <c r="B75" s="30" t="s">
        <v>13</v>
      </c>
      <c r="C75" s="30" t="s">
        <v>14</v>
      </c>
      <c r="D75" s="30" t="s">
        <v>15</v>
      </c>
      <c r="E75" s="30" t="s">
        <v>13</v>
      </c>
      <c r="F75" s="30" t="s">
        <v>14</v>
      </c>
      <c r="G75" s="30" t="s">
        <v>15</v>
      </c>
      <c r="J75" s="57"/>
      <c r="K75" s="19"/>
      <c r="L75" s="19"/>
      <c r="M75" s="19"/>
    </row>
    <row r="76" spans="1:15" ht="16.5" customHeight="1">
      <c r="A76" s="8" t="s">
        <v>29</v>
      </c>
      <c r="B76" s="67">
        <v>3.268412</v>
      </c>
      <c r="C76" s="67">
        <v>1.882662</v>
      </c>
      <c r="D76" s="16">
        <f aca="true" t="shared" si="3" ref="D76:D81">SUM(B76:C76)</f>
        <v>5.151074</v>
      </c>
      <c r="E76" s="17">
        <v>172.170722</v>
      </c>
      <c r="F76" s="16">
        <v>175.5177</v>
      </c>
      <c r="G76" s="17">
        <f aca="true" t="shared" si="4" ref="G76:G81">SUM(E76:F76)</f>
        <v>347.688422</v>
      </c>
      <c r="I76" s="10"/>
      <c r="J76" s="79"/>
      <c r="K76" s="79"/>
      <c r="L76" s="57"/>
      <c r="M76" s="57"/>
      <c r="N76" s="19"/>
      <c r="O76" s="19"/>
    </row>
    <row r="77" spans="1:15" ht="12.75">
      <c r="A77" s="8" t="s">
        <v>30</v>
      </c>
      <c r="B77" s="67">
        <v>373.368529</v>
      </c>
      <c r="C77" s="67">
        <v>381.738132</v>
      </c>
      <c r="D77" s="16">
        <f t="shared" si="3"/>
        <v>755.106661</v>
      </c>
      <c r="E77" s="17">
        <v>260.506106</v>
      </c>
      <c r="F77" s="16">
        <v>273.368376</v>
      </c>
      <c r="G77" s="17">
        <f t="shared" si="4"/>
        <v>533.874482</v>
      </c>
      <c r="I77" s="10"/>
      <c r="J77" s="79"/>
      <c r="K77" s="79"/>
      <c r="L77" s="57"/>
      <c r="M77" s="57"/>
      <c r="N77" s="19"/>
      <c r="O77" s="19"/>
    </row>
    <row r="78" spans="1:13" ht="12.75">
      <c r="A78" s="8" t="s">
        <v>31</v>
      </c>
      <c r="B78" s="67">
        <v>391.169903</v>
      </c>
      <c r="C78" s="67">
        <v>409.519652</v>
      </c>
      <c r="D78" s="16">
        <f t="shared" si="3"/>
        <v>800.6895549999999</v>
      </c>
      <c r="E78" s="17">
        <v>255.601049</v>
      </c>
      <c r="F78" s="16">
        <v>272.319767</v>
      </c>
      <c r="G78" s="17">
        <f t="shared" si="4"/>
        <v>527.9208160000001</v>
      </c>
      <c r="I78" s="10"/>
      <c r="J78" s="79"/>
      <c r="K78" s="88"/>
      <c r="L78" s="81"/>
      <c r="M78" s="81"/>
    </row>
    <row r="79" spans="1:13" ht="12.75">
      <c r="A79" s="8" t="s">
        <v>32</v>
      </c>
      <c r="B79" s="67">
        <v>373.347438</v>
      </c>
      <c r="C79" s="67">
        <v>391.198707</v>
      </c>
      <c r="D79" s="16">
        <f t="shared" si="3"/>
        <v>764.546145</v>
      </c>
      <c r="E79" s="17">
        <v>65.231081</v>
      </c>
      <c r="F79" s="16">
        <v>73.996855</v>
      </c>
      <c r="G79" s="17">
        <f t="shared" si="4"/>
        <v>139.227936</v>
      </c>
      <c r="I79" s="10"/>
      <c r="J79" s="79"/>
      <c r="K79" s="80"/>
      <c r="L79" s="81"/>
      <c r="M79" s="81"/>
    </row>
    <row r="80" spans="1:13" ht="12.75">
      <c r="A80" s="8" t="s">
        <v>33</v>
      </c>
      <c r="B80" s="67">
        <v>80.048613</v>
      </c>
      <c r="C80" s="69">
        <v>88.330734</v>
      </c>
      <c r="D80" s="16">
        <f t="shared" si="3"/>
        <v>168.379347</v>
      </c>
      <c r="E80" s="89">
        <v>0.279797</v>
      </c>
      <c r="F80" s="16">
        <v>0.224009</v>
      </c>
      <c r="G80" s="17">
        <f t="shared" si="4"/>
        <v>0.503806</v>
      </c>
      <c r="I80" s="10"/>
      <c r="J80" s="79"/>
      <c r="K80" s="80"/>
      <c r="L80" s="81"/>
      <c r="M80" s="83"/>
    </row>
    <row r="81" spans="1:15" ht="15.75" customHeight="1">
      <c r="A81" s="11" t="s">
        <v>15</v>
      </c>
      <c r="B81" s="90">
        <f>SUM(B76:B80)</f>
        <v>1221.202895</v>
      </c>
      <c r="C81" s="90">
        <f>SUM(C76:C80)</f>
        <v>1272.669887</v>
      </c>
      <c r="D81" s="90">
        <f t="shared" si="3"/>
        <v>2493.872782</v>
      </c>
      <c r="E81" s="12">
        <f>SUM(E76:E80)</f>
        <v>753.788755</v>
      </c>
      <c r="F81" s="12">
        <f>SUM(F76:F80)</f>
        <v>795.426707</v>
      </c>
      <c r="G81" s="12">
        <f t="shared" si="4"/>
        <v>1549.2154620000001</v>
      </c>
      <c r="I81" s="10"/>
      <c r="J81" s="57"/>
      <c r="K81" s="57"/>
      <c r="L81" s="57"/>
      <c r="M81" s="57"/>
      <c r="N81" s="19"/>
      <c r="O81" s="19"/>
    </row>
    <row r="82" spans="1:15" ht="12.75" customHeight="1">
      <c r="A82" s="50" t="s">
        <v>35</v>
      </c>
      <c r="B82" s="50"/>
      <c r="C82" s="50"/>
      <c r="D82" s="50"/>
      <c r="E82" s="50"/>
      <c r="F82" s="50"/>
      <c r="G82" s="50"/>
      <c r="I82" s="10"/>
      <c r="J82" s="57"/>
      <c r="K82" s="57"/>
      <c r="L82" s="57"/>
      <c r="M82" s="57"/>
      <c r="N82" s="19"/>
      <c r="O82" s="19"/>
    </row>
    <row r="83" spans="1:15" ht="12.75">
      <c r="A83" s="2" t="s">
        <v>36</v>
      </c>
      <c r="B83" s="2"/>
      <c r="C83" s="2"/>
      <c r="D83" s="2"/>
      <c r="E83" s="2"/>
      <c r="J83" s="19"/>
      <c r="K83" s="19"/>
      <c r="L83" s="19"/>
      <c r="M83" s="19"/>
      <c r="N83" s="19"/>
      <c r="O83" s="19"/>
    </row>
    <row r="84" spans="1:15" ht="28.5" customHeight="1">
      <c r="A84" s="4" t="s">
        <v>77</v>
      </c>
      <c r="B84" s="4"/>
      <c r="C84" s="4"/>
      <c r="D84" s="4"/>
      <c r="E84" s="4"/>
      <c r="F84" s="54"/>
      <c r="G84" s="54"/>
      <c r="J84" s="19"/>
      <c r="K84" s="19"/>
      <c r="L84" s="19"/>
      <c r="M84" s="19"/>
      <c r="N84" s="19"/>
      <c r="O84" s="19"/>
    </row>
    <row r="85" spans="1:15" ht="15.75" customHeight="1">
      <c r="A85" s="28"/>
      <c r="B85" s="28" t="s">
        <v>7</v>
      </c>
      <c r="C85" s="28"/>
      <c r="D85" s="28"/>
      <c r="E85" s="87" t="s">
        <v>8</v>
      </c>
      <c r="F85" s="28"/>
      <c r="G85" s="28"/>
      <c r="J85" s="19"/>
      <c r="K85" s="19"/>
      <c r="L85" s="19"/>
      <c r="M85" s="19"/>
      <c r="N85" s="19"/>
      <c r="O85" s="19"/>
    </row>
    <row r="86" spans="1:15" ht="15.75" customHeight="1">
      <c r="A86" s="30"/>
      <c r="B86" s="30" t="s">
        <v>13</v>
      </c>
      <c r="C86" s="30" t="s">
        <v>14</v>
      </c>
      <c r="D86" s="30" t="s">
        <v>15</v>
      </c>
      <c r="E86" s="30" t="s">
        <v>13</v>
      </c>
      <c r="F86" s="30" t="s">
        <v>14</v>
      </c>
      <c r="G86" s="30" t="s">
        <v>15</v>
      </c>
      <c r="J86" s="19"/>
      <c r="K86" s="19"/>
      <c r="L86" s="19"/>
      <c r="M86" s="19"/>
      <c r="N86" s="19"/>
      <c r="O86" s="19"/>
    </row>
    <row r="87" spans="1:7" s="3" customFormat="1" ht="16.5" customHeight="1">
      <c r="A87" s="8" t="s">
        <v>37</v>
      </c>
      <c r="B87" s="35">
        <v>2018</v>
      </c>
      <c r="C87" s="35">
        <v>1197</v>
      </c>
      <c r="D87" s="35">
        <f aca="true" t="shared" si="5" ref="D87:D92">SUM(B87:C87)</f>
        <v>3215</v>
      </c>
      <c r="E87" s="35">
        <v>2185</v>
      </c>
      <c r="F87" s="35">
        <v>1374</v>
      </c>
      <c r="G87" s="35">
        <f aca="true" t="shared" si="6" ref="G87:G92">SUM(E87:F87)</f>
        <v>3559</v>
      </c>
    </row>
    <row r="88" spans="1:7" s="3" customFormat="1" ht="12.75">
      <c r="A88" s="8" t="s">
        <v>38</v>
      </c>
      <c r="B88" s="35">
        <v>36657</v>
      </c>
      <c r="C88" s="35">
        <v>39382</v>
      </c>
      <c r="D88" s="35">
        <f t="shared" si="5"/>
        <v>76039</v>
      </c>
      <c r="E88" s="35">
        <v>38911</v>
      </c>
      <c r="F88" s="35">
        <v>41450</v>
      </c>
      <c r="G88" s="35">
        <f t="shared" si="6"/>
        <v>80361</v>
      </c>
    </row>
    <row r="89" spans="1:7" s="3" customFormat="1" ht="12.75" customHeight="1">
      <c r="A89" s="8" t="s">
        <v>39</v>
      </c>
      <c r="B89" s="35">
        <v>150403</v>
      </c>
      <c r="C89" s="35">
        <v>159063</v>
      </c>
      <c r="D89" s="35">
        <f t="shared" si="5"/>
        <v>309466</v>
      </c>
      <c r="E89" s="35">
        <v>136430</v>
      </c>
      <c r="F89" s="35">
        <v>147083</v>
      </c>
      <c r="G89" s="35">
        <f t="shared" si="6"/>
        <v>283513</v>
      </c>
    </row>
    <row r="90" spans="1:7" s="3" customFormat="1" ht="12.75" customHeight="1">
      <c r="A90" s="8" t="s">
        <v>40</v>
      </c>
      <c r="B90" s="35">
        <v>1588</v>
      </c>
      <c r="C90" s="35">
        <v>1283</v>
      </c>
      <c r="D90" s="35">
        <f t="shared" si="5"/>
        <v>2871</v>
      </c>
      <c r="E90" s="35">
        <v>1262</v>
      </c>
      <c r="F90" s="35">
        <v>1010</v>
      </c>
      <c r="G90" s="35">
        <f t="shared" si="6"/>
        <v>2272</v>
      </c>
    </row>
    <row r="91" spans="1:7" s="3" customFormat="1" ht="12.75" customHeight="1">
      <c r="A91" s="8" t="s">
        <v>41</v>
      </c>
      <c r="B91" s="35">
        <v>150</v>
      </c>
      <c r="C91" s="35">
        <v>60</v>
      </c>
      <c r="D91" s="35">
        <f t="shared" si="5"/>
        <v>210</v>
      </c>
      <c r="E91" s="35">
        <v>146</v>
      </c>
      <c r="F91" s="35">
        <v>70</v>
      </c>
      <c r="G91" s="35">
        <f t="shared" si="6"/>
        <v>216</v>
      </c>
    </row>
    <row r="92" spans="1:7" s="91" customFormat="1" ht="16.5" customHeight="1">
      <c r="A92" s="59" t="s">
        <v>15</v>
      </c>
      <c r="B92" s="60">
        <f>SUM(B87:B91)</f>
        <v>190816</v>
      </c>
      <c r="C92" s="60">
        <f>SUM(C87:C91)</f>
        <v>200985</v>
      </c>
      <c r="D92" s="60">
        <f t="shared" si="5"/>
        <v>391801</v>
      </c>
      <c r="E92" s="60">
        <f>SUM(E87:E91)</f>
        <v>178934</v>
      </c>
      <c r="F92" s="60">
        <f>SUM(F87:F91)</f>
        <v>190987</v>
      </c>
      <c r="G92" s="60">
        <f t="shared" si="6"/>
        <v>369921</v>
      </c>
    </row>
    <row r="93" spans="1:7" ht="48" customHeight="1">
      <c r="A93" s="92" t="s">
        <v>42</v>
      </c>
      <c r="B93" s="93"/>
      <c r="C93" s="93"/>
      <c r="D93" s="93"/>
      <c r="E93" s="93"/>
      <c r="F93" s="93"/>
      <c r="G93" s="93"/>
    </row>
    <row r="94" spans="1:7" ht="12.75">
      <c r="A94" s="94"/>
      <c r="B94" s="94"/>
      <c r="C94" s="94"/>
      <c r="D94" s="94"/>
      <c r="E94" s="94"/>
      <c r="F94" s="36"/>
      <c r="G94" s="36"/>
    </row>
    <row r="95" spans="2:11" ht="12.75">
      <c r="B95" s="95"/>
      <c r="C95" s="95"/>
      <c r="D95" s="95"/>
      <c r="E95" s="95"/>
      <c r="K95" s="19"/>
    </row>
    <row r="96" ht="12.75">
      <c r="K96" s="86"/>
    </row>
    <row r="97" spans="1:15" ht="12.75">
      <c r="A97" s="2" t="s">
        <v>43</v>
      </c>
      <c r="B97" s="2"/>
      <c r="C97" s="2"/>
      <c r="D97" s="2"/>
      <c r="E97" s="2"/>
      <c r="J97" s="19"/>
      <c r="K97" s="19"/>
      <c r="L97" s="19"/>
      <c r="M97" s="19"/>
      <c r="N97" s="19"/>
      <c r="O97" s="19"/>
    </row>
    <row r="98" spans="1:15" ht="28.5" customHeight="1">
      <c r="A98" s="4" t="s">
        <v>78</v>
      </c>
      <c r="B98" s="4"/>
      <c r="C98" s="4"/>
      <c r="D98" s="4"/>
      <c r="E98" s="4"/>
      <c r="F98" s="54"/>
      <c r="G98" s="54"/>
      <c r="J98" s="19"/>
      <c r="K98" s="19"/>
      <c r="L98" s="19"/>
      <c r="M98" s="19"/>
      <c r="N98" s="19"/>
      <c r="O98" s="19"/>
    </row>
    <row r="99" spans="1:15" ht="15.75" customHeight="1">
      <c r="A99" s="28"/>
      <c r="B99" s="87" t="s">
        <v>7</v>
      </c>
      <c r="C99" s="28"/>
      <c r="D99" s="28"/>
      <c r="E99" s="87" t="s">
        <v>8</v>
      </c>
      <c r="F99" s="28"/>
      <c r="G99" s="28"/>
      <c r="J99" s="19"/>
      <c r="K99" s="19"/>
      <c r="L99" s="19"/>
      <c r="M99" s="19"/>
      <c r="N99" s="19"/>
      <c r="O99" s="19"/>
    </row>
    <row r="100" spans="1:15" ht="15.75" customHeight="1">
      <c r="A100" s="30"/>
      <c r="B100" s="30" t="s">
        <v>13</v>
      </c>
      <c r="C100" s="30" t="s">
        <v>14</v>
      </c>
      <c r="D100" s="30" t="s">
        <v>15</v>
      </c>
      <c r="E100" s="30" t="s">
        <v>13</v>
      </c>
      <c r="F100" s="30" t="s">
        <v>14</v>
      </c>
      <c r="G100" s="30" t="s">
        <v>15</v>
      </c>
      <c r="J100" s="19"/>
      <c r="K100" s="19"/>
      <c r="L100" s="19"/>
      <c r="M100" s="19"/>
      <c r="N100" s="19"/>
      <c r="O100" s="19"/>
    </row>
    <row r="101" spans="1:7" s="3" customFormat="1" ht="16.5" customHeight="1">
      <c r="A101" s="8" t="s">
        <v>37</v>
      </c>
      <c r="B101" s="96">
        <v>18.509196</v>
      </c>
      <c r="C101" s="96">
        <v>11.122698</v>
      </c>
      <c r="D101" s="9">
        <f aca="true" t="shared" si="7" ref="D101:D106">SUM(B101:C101)</f>
        <v>29.631894</v>
      </c>
      <c r="E101" s="96">
        <v>14.894885</v>
      </c>
      <c r="F101" s="96">
        <v>9.132707</v>
      </c>
      <c r="G101" s="9">
        <f aca="true" t="shared" si="8" ref="G101:G106">SUM(E101:F101)</f>
        <v>24.027592</v>
      </c>
    </row>
    <row r="102" spans="1:7" s="3" customFormat="1" ht="12.75">
      <c r="A102" s="8" t="s">
        <v>38</v>
      </c>
      <c r="B102" s="96">
        <v>251.515854</v>
      </c>
      <c r="C102" s="96">
        <v>258.265521</v>
      </c>
      <c r="D102" s="9">
        <f t="shared" si="7"/>
        <v>509.78137499999997</v>
      </c>
      <c r="E102" s="96">
        <v>175.096537</v>
      </c>
      <c r="F102" s="96">
        <v>177.740613</v>
      </c>
      <c r="G102" s="9">
        <f t="shared" si="8"/>
        <v>352.83715</v>
      </c>
    </row>
    <row r="103" spans="1:7" s="3" customFormat="1" ht="12.75" customHeight="1">
      <c r="A103" s="8" t="s">
        <v>39</v>
      </c>
      <c r="B103" s="96">
        <v>944.197381</v>
      </c>
      <c r="C103" s="96">
        <v>998.045894</v>
      </c>
      <c r="D103" s="9">
        <f t="shared" si="7"/>
        <v>1942.2432749999998</v>
      </c>
      <c r="E103" s="96">
        <v>559.230814</v>
      </c>
      <c r="F103" s="96">
        <v>605.170869</v>
      </c>
      <c r="G103" s="9">
        <f t="shared" si="8"/>
        <v>1164.401683</v>
      </c>
    </row>
    <row r="104" spans="1:7" s="3" customFormat="1" ht="12.75" customHeight="1">
      <c r="A104" s="8" t="s">
        <v>40</v>
      </c>
      <c r="B104" s="96">
        <v>5.714413</v>
      </c>
      <c r="C104" s="96">
        <v>4.679037</v>
      </c>
      <c r="D104" s="9">
        <f t="shared" si="7"/>
        <v>10.393450000000001</v>
      </c>
      <c r="E104" s="96">
        <v>3.604553</v>
      </c>
      <c r="F104" s="96">
        <v>2.959686</v>
      </c>
      <c r="G104" s="9">
        <f t="shared" si="8"/>
        <v>6.564239000000001</v>
      </c>
    </row>
    <row r="105" spans="1:7" s="3" customFormat="1" ht="12.75" customHeight="1">
      <c r="A105" s="8" t="s">
        <v>41</v>
      </c>
      <c r="B105" s="96">
        <v>1.266052</v>
      </c>
      <c r="C105" s="96">
        <v>0.556736</v>
      </c>
      <c r="D105" s="9">
        <f t="shared" si="7"/>
        <v>1.822788</v>
      </c>
      <c r="E105" s="96">
        <v>0.961967</v>
      </c>
      <c r="F105" s="96">
        <v>0.422833</v>
      </c>
      <c r="G105" s="9">
        <f t="shared" si="8"/>
        <v>1.3848</v>
      </c>
    </row>
    <row r="106" spans="1:9" s="3" customFormat="1" ht="16.5" customHeight="1">
      <c r="A106" s="11" t="s">
        <v>15</v>
      </c>
      <c r="B106" s="12">
        <f>SUM(B101:B105)</f>
        <v>1221.2028959999998</v>
      </c>
      <c r="C106" s="12">
        <f>SUM(C101:C105)</f>
        <v>1272.6698860000001</v>
      </c>
      <c r="D106" s="12">
        <f t="shared" si="7"/>
        <v>2493.872782</v>
      </c>
      <c r="E106" s="12">
        <f>SUM(E101:E105)</f>
        <v>753.788756</v>
      </c>
      <c r="F106" s="12">
        <f>SUM(F101:F105)</f>
        <v>795.4267080000001</v>
      </c>
      <c r="G106" s="12">
        <f t="shared" si="8"/>
        <v>1549.215464</v>
      </c>
      <c r="I106" s="97"/>
    </row>
    <row r="107" spans="1:11" ht="48.75" customHeight="1">
      <c r="A107" s="13" t="s">
        <v>44</v>
      </c>
      <c r="B107" s="98"/>
      <c r="C107" s="98"/>
      <c r="D107" s="98"/>
      <c r="E107" s="98"/>
      <c r="F107" s="99"/>
      <c r="G107" s="99"/>
      <c r="K107" s="19"/>
    </row>
    <row r="108" spans="2:11" ht="12.75">
      <c r="B108" s="9"/>
      <c r="C108" s="9"/>
      <c r="D108" s="9"/>
      <c r="E108" s="9"/>
      <c r="F108" s="9"/>
      <c r="G108" s="9"/>
      <c r="K108" s="19"/>
    </row>
    <row r="109" spans="2:11" ht="12.75">
      <c r="B109" s="9"/>
      <c r="C109" s="9"/>
      <c r="D109" s="9"/>
      <c r="E109" s="9"/>
      <c r="F109" s="9"/>
      <c r="G109" s="9"/>
      <c r="K109" s="19"/>
    </row>
    <row r="110" ht="12.75">
      <c r="K110" s="19"/>
    </row>
    <row r="111" spans="1:11" s="2" customFormat="1" ht="12.75">
      <c r="A111" s="2" t="s">
        <v>45</v>
      </c>
      <c r="J111" s="27"/>
      <c r="K111" s="19"/>
    </row>
    <row r="112" spans="1:11" s="2" customFormat="1" ht="28.5" customHeight="1">
      <c r="A112" s="4" t="s">
        <v>46</v>
      </c>
      <c r="B112" s="4"/>
      <c r="C112" s="4"/>
      <c r="D112" s="4"/>
      <c r="E112" s="4"/>
      <c r="F112" s="100"/>
      <c r="G112" s="100"/>
      <c r="J112" s="81"/>
      <c r="K112" s="81"/>
    </row>
    <row r="113" spans="1:11" s="3" customFormat="1" ht="15.75" customHeight="1">
      <c r="A113" s="28"/>
      <c r="B113" s="87" t="s">
        <v>7</v>
      </c>
      <c r="C113" s="28"/>
      <c r="D113" s="28"/>
      <c r="E113" s="87" t="s">
        <v>8</v>
      </c>
      <c r="F113" s="28"/>
      <c r="G113" s="28"/>
      <c r="J113" s="81"/>
      <c r="K113" s="81"/>
    </row>
    <row r="114" spans="1:11" s="3" customFormat="1" ht="15.75" customHeight="1">
      <c r="A114" s="30"/>
      <c r="B114" s="30" t="s">
        <v>13</v>
      </c>
      <c r="C114" s="30" t="s">
        <v>14</v>
      </c>
      <c r="D114" s="30" t="s">
        <v>15</v>
      </c>
      <c r="E114" s="30" t="s">
        <v>13</v>
      </c>
      <c r="F114" s="30" t="s">
        <v>14</v>
      </c>
      <c r="G114" s="30" t="s">
        <v>15</v>
      </c>
      <c r="J114" s="81"/>
      <c r="K114" s="81"/>
    </row>
    <row r="115" spans="1:9" s="3" customFormat="1" ht="16.5" customHeight="1">
      <c r="A115" s="8" t="s">
        <v>47</v>
      </c>
      <c r="B115" s="101">
        <v>189683</v>
      </c>
      <c r="C115" s="101">
        <v>200008</v>
      </c>
      <c r="D115" s="78">
        <v>383116</v>
      </c>
      <c r="E115" s="101">
        <v>176966</v>
      </c>
      <c r="F115" s="101">
        <v>189120</v>
      </c>
      <c r="G115" s="78">
        <v>367953</v>
      </c>
      <c r="H115" s="33"/>
      <c r="I115" s="102"/>
    </row>
    <row r="116" spans="1:11" s="3" customFormat="1" ht="26.25" customHeight="1">
      <c r="A116" s="49" t="s">
        <v>48</v>
      </c>
      <c r="B116" s="39">
        <v>3343</v>
      </c>
      <c r="C116" s="39">
        <v>5637</v>
      </c>
      <c r="D116" s="78">
        <f>SUM(B116:C116)</f>
        <v>8980</v>
      </c>
      <c r="E116" s="39">
        <v>1656</v>
      </c>
      <c r="F116" s="11">
        <v>2992</v>
      </c>
      <c r="G116" s="78">
        <f>SUM(E116:F116)</f>
        <v>4648</v>
      </c>
      <c r="J116" s="33"/>
      <c r="K116" s="103"/>
    </row>
    <row r="117" spans="1:11" ht="63" customHeight="1">
      <c r="A117" s="13" t="s">
        <v>79</v>
      </c>
      <c r="B117" s="13"/>
      <c r="C117" s="13"/>
      <c r="D117" s="13"/>
      <c r="E117" s="104"/>
      <c r="F117" s="104"/>
      <c r="G117" s="104"/>
      <c r="J117" s="81"/>
      <c r="K117" s="19"/>
    </row>
    <row r="126" spans="1:7" ht="12.75">
      <c r="A126" s="2" t="s">
        <v>49</v>
      </c>
      <c r="B126" s="20"/>
      <c r="C126" s="20"/>
      <c r="D126" s="20"/>
      <c r="E126" s="20"/>
      <c r="F126" s="20"/>
      <c r="G126" s="20"/>
    </row>
    <row r="127" spans="1:7" ht="30.75" customHeight="1">
      <c r="A127" s="4" t="s">
        <v>80</v>
      </c>
      <c r="B127" s="4"/>
      <c r="C127" s="4"/>
      <c r="D127" s="4"/>
      <c r="E127" s="4"/>
      <c r="F127" s="54"/>
      <c r="G127" s="54"/>
    </row>
    <row r="128" spans="1:7" ht="15.75" customHeight="1">
      <c r="A128" s="28"/>
      <c r="B128" s="87" t="s">
        <v>7</v>
      </c>
      <c r="C128" s="28"/>
      <c r="D128" s="28"/>
      <c r="E128" s="87" t="s">
        <v>8</v>
      </c>
      <c r="F128" s="28"/>
      <c r="G128" s="28"/>
    </row>
    <row r="129" spans="1:7" ht="15.75" customHeight="1">
      <c r="A129" s="30"/>
      <c r="B129" s="30" t="s">
        <v>13</v>
      </c>
      <c r="C129" s="30" t="s">
        <v>14</v>
      </c>
      <c r="D129" s="30" t="s">
        <v>15</v>
      </c>
      <c r="E129" s="30" t="s">
        <v>13</v>
      </c>
      <c r="F129" s="30" t="s">
        <v>14</v>
      </c>
      <c r="G129" s="30" t="s">
        <v>15</v>
      </c>
    </row>
    <row r="130" spans="1:7" ht="16.5" customHeight="1">
      <c r="A130" s="8" t="s">
        <v>16</v>
      </c>
      <c r="B130" s="35">
        <v>387</v>
      </c>
      <c r="C130" s="35">
        <v>191</v>
      </c>
      <c r="D130" s="35">
        <f>SUM(B130:C130)</f>
        <v>578</v>
      </c>
      <c r="E130" s="35">
        <v>374</v>
      </c>
      <c r="F130" s="35">
        <v>172</v>
      </c>
      <c r="G130" s="35">
        <f>SUM(E130:F130)</f>
        <v>546</v>
      </c>
    </row>
    <row r="131" spans="1:7" ht="12.75" customHeight="1">
      <c r="A131" s="8" t="s">
        <v>17</v>
      </c>
      <c r="B131" s="8">
        <v>100</v>
      </c>
      <c r="C131" s="8">
        <v>57</v>
      </c>
      <c r="D131" s="35">
        <f>SUM(B131:C131)</f>
        <v>157</v>
      </c>
      <c r="E131" s="35">
        <v>81</v>
      </c>
      <c r="F131" s="35">
        <v>54</v>
      </c>
      <c r="G131" s="35">
        <f>SUM(E131:F131)</f>
        <v>135</v>
      </c>
    </row>
    <row r="132" spans="1:7" ht="12.75">
      <c r="A132" s="8" t="s">
        <v>18</v>
      </c>
      <c r="B132" s="105">
        <v>6</v>
      </c>
      <c r="C132" s="105" t="s">
        <v>50</v>
      </c>
      <c r="D132" s="35">
        <f>SUM(B132:C132)</f>
        <v>6</v>
      </c>
      <c r="E132" s="106">
        <v>3</v>
      </c>
      <c r="F132" s="106" t="s">
        <v>51</v>
      </c>
      <c r="G132" s="35">
        <f>SUM(E132:F132)</f>
        <v>3</v>
      </c>
    </row>
    <row r="133" spans="1:7" ht="12.75" customHeight="1">
      <c r="A133" s="8" t="s">
        <v>52</v>
      </c>
      <c r="B133" s="105">
        <v>3</v>
      </c>
      <c r="C133" s="105" t="s">
        <v>50</v>
      </c>
      <c r="D133" s="35">
        <f>SUM(B133:C133)</f>
        <v>3</v>
      </c>
      <c r="E133" s="107">
        <v>5</v>
      </c>
      <c r="F133" s="106" t="s">
        <v>51</v>
      </c>
      <c r="G133" s="107">
        <f>SUM(E133:F133)</f>
        <v>5</v>
      </c>
    </row>
    <row r="134" spans="1:7" ht="38.25" customHeight="1">
      <c r="A134" s="13" t="s">
        <v>53</v>
      </c>
      <c r="B134" s="13"/>
      <c r="C134" s="13"/>
      <c r="D134" s="13"/>
      <c r="E134" s="13"/>
      <c r="F134" s="13"/>
      <c r="G134" s="13"/>
    </row>
    <row r="135" spans="1:7" ht="9.75" customHeight="1">
      <c r="A135" s="108"/>
      <c r="B135" s="109"/>
      <c r="C135" s="109"/>
      <c r="D135" s="109"/>
      <c r="E135" s="109"/>
      <c r="F135" s="109"/>
      <c r="G135" s="109"/>
    </row>
    <row r="136" spans="1:7" ht="9.75" customHeight="1">
      <c r="A136" s="110"/>
      <c r="B136" s="111"/>
      <c r="C136" s="111"/>
      <c r="D136" s="111"/>
      <c r="E136" s="111"/>
      <c r="F136" s="111"/>
      <c r="G136" s="111"/>
    </row>
    <row r="137" spans="1:7" ht="9.75" customHeight="1">
      <c r="A137" s="110"/>
      <c r="B137" s="110"/>
      <c r="C137" s="110"/>
      <c r="D137" s="110"/>
      <c r="E137" s="110"/>
      <c r="F137" s="110"/>
      <c r="G137" s="110"/>
    </row>
    <row r="138" s="2" customFormat="1" ht="12.75">
      <c r="A138" s="2" t="s">
        <v>54</v>
      </c>
    </row>
    <row r="139" spans="1:7" s="2" customFormat="1" ht="28.5" customHeight="1">
      <c r="A139" s="4" t="s">
        <v>81</v>
      </c>
      <c r="B139" s="4"/>
      <c r="C139" s="4"/>
      <c r="D139" s="4"/>
      <c r="E139" s="4"/>
      <c r="F139" s="4"/>
      <c r="G139" s="4"/>
    </row>
    <row r="140" spans="1:7" s="3" customFormat="1" ht="15.75" customHeight="1">
      <c r="A140" s="28"/>
      <c r="B140" s="87" t="s">
        <v>7</v>
      </c>
      <c r="C140" s="28"/>
      <c r="D140" s="28"/>
      <c r="E140" s="87" t="s">
        <v>8</v>
      </c>
      <c r="F140" s="28"/>
      <c r="G140" s="28"/>
    </row>
    <row r="141" spans="1:7" s="3" customFormat="1" ht="15.75" customHeight="1">
      <c r="A141" s="30"/>
      <c r="B141" s="30" t="s">
        <v>13</v>
      </c>
      <c r="C141" s="30" t="s">
        <v>14</v>
      </c>
      <c r="D141" s="30" t="s">
        <v>15</v>
      </c>
      <c r="E141" s="30" t="s">
        <v>13</v>
      </c>
      <c r="F141" s="30" t="s">
        <v>14</v>
      </c>
      <c r="G141" s="30" t="s">
        <v>15</v>
      </c>
    </row>
    <row r="142" spans="1:7" s="3" customFormat="1" ht="16.5" customHeight="1">
      <c r="A142" s="8" t="s">
        <v>16</v>
      </c>
      <c r="B142" s="9">
        <v>2.6292</v>
      </c>
      <c r="C142" s="9">
        <v>1.325625</v>
      </c>
      <c r="D142" s="9">
        <f>SUM(B142:C142)</f>
        <v>3.954825</v>
      </c>
      <c r="E142" s="9">
        <v>1.435875</v>
      </c>
      <c r="F142" s="9">
        <v>0.7119</v>
      </c>
      <c r="G142" s="9">
        <f>SUM(E142:F142)</f>
        <v>2.147775</v>
      </c>
    </row>
    <row r="143" spans="1:7" s="3" customFormat="1" ht="12.75" customHeight="1">
      <c r="A143" s="49" t="s">
        <v>17</v>
      </c>
      <c r="B143" s="9">
        <v>1.154255</v>
      </c>
      <c r="C143" s="9">
        <v>0.665265</v>
      </c>
      <c r="D143" s="9">
        <f>SUM(B143:C143)</f>
        <v>1.81952</v>
      </c>
      <c r="E143" s="9">
        <v>0.608256</v>
      </c>
      <c r="F143" s="9">
        <v>0.421209</v>
      </c>
      <c r="G143" s="9">
        <f>SUM(E143:F143)</f>
        <v>1.029465</v>
      </c>
    </row>
    <row r="144" spans="1:7" s="3" customFormat="1" ht="12.75">
      <c r="A144" s="8" t="s">
        <v>18</v>
      </c>
      <c r="B144" s="112">
        <v>0.025792</v>
      </c>
      <c r="C144" s="68" t="s">
        <v>50</v>
      </c>
      <c r="D144" s="96">
        <f>SUM(B144:C144)</f>
        <v>0.025792</v>
      </c>
      <c r="E144" s="68">
        <v>0.005415</v>
      </c>
      <c r="F144" s="112">
        <v>0.005699999999999999</v>
      </c>
      <c r="G144" s="9">
        <f>SUM(E144:F144)</f>
        <v>0.011115</v>
      </c>
    </row>
    <row r="145" spans="1:7" s="3" customFormat="1" ht="12.75" customHeight="1">
      <c r="A145" s="49" t="s">
        <v>52</v>
      </c>
      <c r="B145" s="9">
        <v>0.015325</v>
      </c>
      <c r="C145" s="112" t="s">
        <v>50</v>
      </c>
      <c r="D145" s="9">
        <f>SUM(B145:C145)</f>
        <v>0.015325</v>
      </c>
      <c r="E145" s="9">
        <v>0.019178</v>
      </c>
      <c r="F145" s="96">
        <v>0.002286</v>
      </c>
      <c r="G145" s="9">
        <f>SUM(E145:F145)</f>
        <v>0.021464</v>
      </c>
    </row>
    <row r="146" spans="1:7" s="3" customFormat="1" ht="16.5" customHeight="1">
      <c r="A146" s="11" t="s">
        <v>15</v>
      </c>
      <c r="B146" s="12">
        <f>SUM(B142:B145)</f>
        <v>3.824572</v>
      </c>
      <c r="C146" s="12">
        <f>SUM(C142:C145)</f>
        <v>1.99089</v>
      </c>
      <c r="D146" s="12">
        <f>SUM(B146:C146)</f>
        <v>5.815462</v>
      </c>
      <c r="E146" s="12">
        <f>SUM(E142:E145)</f>
        <v>2.0687240000000005</v>
      </c>
      <c r="F146" s="12">
        <f>SUM(F142:F145)</f>
        <v>1.141095</v>
      </c>
      <c r="G146" s="12">
        <f>SUM(E146:F146)</f>
        <v>3.2098190000000004</v>
      </c>
    </row>
    <row r="147" spans="1:7" s="3" customFormat="1" ht="12" customHeight="1">
      <c r="A147" s="64" t="s">
        <v>35</v>
      </c>
      <c r="B147" s="64"/>
      <c r="C147" s="64"/>
      <c r="D147" s="113"/>
      <c r="E147" s="113"/>
      <c r="F147" s="113"/>
      <c r="G147" s="113"/>
    </row>
    <row r="148" ht="9.75" customHeight="1"/>
    <row r="149" spans="1:7" ht="9.75" customHeight="1">
      <c r="A149" s="114"/>
      <c r="B149" s="114"/>
      <c r="C149" s="114"/>
      <c r="D149" s="114"/>
      <c r="E149" s="114"/>
      <c r="F149" s="19"/>
      <c r="G149" s="19"/>
    </row>
    <row r="150" spans="1:7" ht="12.75">
      <c r="A150" s="2" t="s">
        <v>55</v>
      </c>
      <c r="B150" s="115"/>
      <c r="C150" s="115"/>
      <c r="D150" s="115"/>
      <c r="E150" s="115"/>
      <c r="F150" s="115"/>
      <c r="G150" s="115"/>
    </row>
    <row r="151" spans="1:7" ht="28.5" customHeight="1">
      <c r="A151" s="4" t="s">
        <v>82</v>
      </c>
      <c r="B151" s="4"/>
      <c r="C151" s="4"/>
      <c r="D151" s="4"/>
      <c r="E151" s="4"/>
      <c r="F151" s="100"/>
      <c r="G151" s="100"/>
    </row>
    <row r="152" spans="1:7" ht="15.75" customHeight="1">
      <c r="A152" s="23"/>
      <c r="B152" s="55" t="s">
        <v>7</v>
      </c>
      <c r="C152" s="23"/>
      <c r="D152" s="23"/>
      <c r="E152" s="55" t="s">
        <v>8</v>
      </c>
      <c r="F152" s="116"/>
      <c r="G152" s="116"/>
    </row>
    <row r="153" spans="1:7" ht="15.75" customHeight="1">
      <c r="A153" s="29"/>
      <c r="B153" s="30" t="s">
        <v>13</v>
      </c>
      <c r="C153" s="30" t="s">
        <v>14</v>
      </c>
      <c r="D153" s="30" t="s">
        <v>15</v>
      </c>
      <c r="E153" s="30" t="s">
        <v>13</v>
      </c>
      <c r="F153" s="30" t="s">
        <v>14</v>
      </c>
      <c r="G153" s="30" t="s">
        <v>15</v>
      </c>
    </row>
    <row r="154" spans="1:7" ht="16.5" customHeight="1">
      <c r="A154" s="32" t="s">
        <v>23</v>
      </c>
      <c r="B154" s="78">
        <v>394</v>
      </c>
      <c r="C154" s="78">
        <v>192</v>
      </c>
      <c r="D154" s="78">
        <f>SUM(B154:C154)</f>
        <v>586</v>
      </c>
      <c r="E154" s="78">
        <v>383</v>
      </c>
      <c r="F154" s="78">
        <v>177</v>
      </c>
      <c r="G154" s="78">
        <f>SUM(E154:F154)</f>
        <v>560</v>
      </c>
    </row>
    <row r="155" spans="1:7" ht="16.5" customHeight="1">
      <c r="A155" s="32" t="s">
        <v>24</v>
      </c>
      <c r="B155" s="82" t="s">
        <v>50</v>
      </c>
      <c r="C155" s="82" t="s">
        <v>50</v>
      </c>
      <c r="D155" s="82" t="s">
        <v>50</v>
      </c>
      <c r="E155" s="82" t="s">
        <v>50</v>
      </c>
      <c r="F155" s="82" t="s">
        <v>50</v>
      </c>
      <c r="G155" s="82" t="s">
        <v>50</v>
      </c>
    </row>
    <row r="156" spans="1:7" ht="16.5" customHeight="1">
      <c r="A156" s="32" t="s">
        <v>25</v>
      </c>
      <c r="B156" s="82" t="s">
        <v>50</v>
      </c>
      <c r="C156" s="117" t="s">
        <v>51</v>
      </c>
      <c r="D156" s="117" t="s">
        <v>51</v>
      </c>
      <c r="E156" s="82" t="s">
        <v>50</v>
      </c>
      <c r="F156" s="82" t="s">
        <v>50</v>
      </c>
      <c r="G156" s="82" t="s">
        <v>50</v>
      </c>
    </row>
    <row r="157" spans="1:7" ht="16.5" customHeight="1">
      <c r="A157" s="11" t="s">
        <v>15</v>
      </c>
      <c r="B157" s="118">
        <f aca="true" t="shared" si="9" ref="B157:G157">SUM(B154:B156)</f>
        <v>394</v>
      </c>
      <c r="C157" s="119">
        <f t="shared" si="9"/>
        <v>192</v>
      </c>
      <c r="D157" s="119">
        <f>SUM(D154:D156)</f>
        <v>586</v>
      </c>
      <c r="E157" s="118">
        <f t="shared" si="9"/>
        <v>383</v>
      </c>
      <c r="F157" s="118">
        <f t="shared" si="9"/>
        <v>177</v>
      </c>
      <c r="G157" s="118">
        <f t="shared" si="9"/>
        <v>560</v>
      </c>
    </row>
    <row r="158" spans="1:7" ht="58.5" customHeight="1">
      <c r="A158" s="64" t="s">
        <v>56</v>
      </c>
      <c r="B158" s="64"/>
      <c r="C158" s="64"/>
      <c r="D158" s="120"/>
      <c r="E158" s="120"/>
      <c r="F158" s="120"/>
      <c r="G158" s="120"/>
    </row>
    <row r="159" ht="9.75" customHeight="1">
      <c r="A159" s="53"/>
    </row>
    <row r="160" ht="9.75" customHeight="1">
      <c r="A160" s="53"/>
    </row>
    <row r="161" ht="9.75" customHeight="1">
      <c r="A161" s="53"/>
    </row>
    <row r="162" spans="1:7" ht="12.75">
      <c r="A162" s="2" t="s">
        <v>57</v>
      </c>
      <c r="B162" s="115"/>
      <c r="C162" s="115"/>
      <c r="D162" s="115"/>
      <c r="E162" s="115"/>
      <c r="F162" s="115"/>
      <c r="G162" s="115"/>
    </row>
    <row r="163" spans="1:7" ht="28.5" customHeight="1">
      <c r="A163" s="4" t="s">
        <v>83</v>
      </c>
      <c r="B163" s="4"/>
      <c r="C163" s="4"/>
      <c r="D163" s="4"/>
      <c r="E163" s="4"/>
      <c r="F163" s="100"/>
      <c r="G163" s="100"/>
    </row>
    <row r="164" spans="1:7" ht="15.75" customHeight="1">
      <c r="A164" s="23"/>
      <c r="B164" s="55" t="s">
        <v>7</v>
      </c>
      <c r="C164" s="23"/>
      <c r="D164" s="23"/>
      <c r="E164" s="55" t="s">
        <v>8</v>
      </c>
      <c r="F164" s="116"/>
      <c r="G164" s="116"/>
    </row>
    <row r="165" spans="1:7" ht="15.75" customHeight="1">
      <c r="A165" s="29"/>
      <c r="B165" s="30" t="s">
        <v>13</v>
      </c>
      <c r="C165" s="30" t="s">
        <v>14</v>
      </c>
      <c r="D165" s="30" t="s">
        <v>15</v>
      </c>
      <c r="E165" s="30" t="s">
        <v>13</v>
      </c>
      <c r="F165" s="30" t="s">
        <v>14</v>
      </c>
      <c r="G165" s="30" t="s">
        <v>15</v>
      </c>
    </row>
    <row r="166" spans="1:7" ht="16.5" customHeight="1">
      <c r="A166" s="32" t="s">
        <v>23</v>
      </c>
      <c r="B166" s="16">
        <v>3.824572</v>
      </c>
      <c r="C166" s="16">
        <v>1.98459</v>
      </c>
      <c r="D166" s="16">
        <f>SUM(B166:C166)</f>
        <v>5.809162</v>
      </c>
      <c r="E166" s="16">
        <v>2.068724</v>
      </c>
      <c r="F166" s="16">
        <v>1.141095</v>
      </c>
      <c r="G166" s="16">
        <f>SUM(E166:F166)</f>
        <v>3.209819</v>
      </c>
    </row>
    <row r="167" spans="1:7" ht="16.5" customHeight="1">
      <c r="A167" s="32" t="s">
        <v>24</v>
      </c>
      <c r="B167" s="121" t="s">
        <v>50</v>
      </c>
      <c r="C167" s="121" t="s">
        <v>50</v>
      </c>
      <c r="D167" s="121" t="s">
        <v>50</v>
      </c>
      <c r="E167" s="121" t="s">
        <v>50</v>
      </c>
      <c r="F167" s="121" t="s">
        <v>50</v>
      </c>
      <c r="G167" s="121" t="s">
        <v>50</v>
      </c>
    </row>
    <row r="168" spans="1:7" s="3" customFormat="1" ht="16.5" customHeight="1">
      <c r="A168" s="32" t="s">
        <v>25</v>
      </c>
      <c r="B168" s="121" t="s">
        <v>50</v>
      </c>
      <c r="C168" s="122">
        <v>0.0063</v>
      </c>
      <c r="D168" s="123">
        <f>SUM(B168:C168)</f>
        <v>0.0063</v>
      </c>
      <c r="E168" s="121" t="s">
        <v>50</v>
      </c>
      <c r="F168" s="121" t="s">
        <v>50</v>
      </c>
      <c r="G168" s="121" t="s">
        <v>50</v>
      </c>
    </row>
    <row r="169" spans="1:7" ht="16.5" customHeight="1">
      <c r="A169" s="11" t="s">
        <v>15</v>
      </c>
      <c r="B169" s="124">
        <f aca="true" t="shared" si="10" ref="B169:G169">SUM(B166:B168)</f>
        <v>3.824572</v>
      </c>
      <c r="C169" s="124">
        <f>SUM(C166:C168)</f>
        <v>1.99089</v>
      </c>
      <c r="D169" s="124">
        <f t="shared" si="10"/>
        <v>5.815462</v>
      </c>
      <c r="E169" s="124">
        <f t="shared" si="10"/>
        <v>2.068724</v>
      </c>
      <c r="F169" s="124">
        <f t="shared" si="10"/>
        <v>1.141095</v>
      </c>
      <c r="G169" s="124">
        <f t="shared" si="10"/>
        <v>3.209819</v>
      </c>
    </row>
    <row r="170" spans="1:7" ht="46.5" customHeight="1">
      <c r="A170" s="64" t="s">
        <v>58</v>
      </c>
      <c r="B170" s="64"/>
      <c r="C170" s="64"/>
      <c r="D170" s="120"/>
      <c r="E170" s="120"/>
      <c r="F170" s="120"/>
      <c r="G170" s="120"/>
    </row>
    <row r="171" spans="1:7" ht="12.75">
      <c r="A171" s="2" t="s">
        <v>59</v>
      </c>
      <c r="B171" s="125"/>
      <c r="C171" s="125"/>
      <c r="D171" s="125"/>
      <c r="E171" s="125"/>
      <c r="F171" s="115"/>
      <c r="G171" s="115"/>
    </row>
    <row r="172" spans="1:7" ht="28.5" customHeight="1">
      <c r="A172" s="4" t="s">
        <v>84</v>
      </c>
      <c r="B172" s="4"/>
      <c r="C172" s="4"/>
      <c r="D172" s="4"/>
      <c r="E172" s="100"/>
      <c r="F172" s="100"/>
      <c r="G172" s="100"/>
    </row>
    <row r="173" spans="1:7" ht="15.75" customHeight="1">
      <c r="A173" s="28"/>
      <c r="B173" s="28" t="s">
        <v>7</v>
      </c>
      <c r="C173" s="28"/>
      <c r="D173" s="28"/>
      <c r="E173" s="28" t="s">
        <v>8</v>
      </c>
      <c r="F173" s="28"/>
      <c r="G173" s="28"/>
    </row>
    <row r="174" spans="1:7" ht="15.75" customHeight="1">
      <c r="A174" s="30"/>
      <c r="B174" s="30" t="s">
        <v>13</v>
      </c>
      <c r="C174" s="30" t="s">
        <v>14</v>
      </c>
      <c r="D174" s="30" t="s">
        <v>15</v>
      </c>
      <c r="E174" s="30" t="s">
        <v>13</v>
      </c>
      <c r="F174" s="30" t="s">
        <v>14</v>
      </c>
      <c r="G174" s="30" t="s">
        <v>15</v>
      </c>
    </row>
    <row r="175" spans="1:7" ht="16.5" customHeight="1">
      <c r="A175" s="8" t="s">
        <v>60</v>
      </c>
      <c r="B175" s="126" t="s">
        <v>51</v>
      </c>
      <c r="C175" s="58" t="s">
        <v>50</v>
      </c>
      <c r="D175" s="117" t="s">
        <v>51</v>
      </c>
      <c r="E175" s="78">
        <v>38</v>
      </c>
      <c r="F175" s="78">
        <v>23</v>
      </c>
      <c r="G175" s="78">
        <f aca="true" t="shared" si="11" ref="G175:G180">SUM(E175:F175)</f>
        <v>61</v>
      </c>
    </row>
    <row r="176" spans="1:7" ht="12.75">
      <c r="A176" s="8" t="s">
        <v>30</v>
      </c>
      <c r="B176" s="34">
        <v>58</v>
      </c>
      <c r="C176" s="34">
        <v>33</v>
      </c>
      <c r="D176" s="78">
        <f>SUM(B176:C176)</f>
        <v>91</v>
      </c>
      <c r="E176" s="78">
        <v>167</v>
      </c>
      <c r="F176" s="78">
        <v>58</v>
      </c>
      <c r="G176" s="78">
        <f t="shared" si="11"/>
        <v>225</v>
      </c>
    </row>
    <row r="177" spans="1:7" ht="12.75">
      <c r="A177" s="8" t="s">
        <v>31</v>
      </c>
      <c r="B177" s="34">
        <v>193</v>
      </c>
      <c r="C177" s="34">
        <v>91</v>
      </c>
      <c r="D177" s="78">
        <f>SUM(B177:C177)</f>
        <v>284</v>
      </c>
      <c r="E177" s="78">
        <v>112</v>
      </c>
      <c r="F177" s="78">
        <v>59</v>
      </c>
      <c r="G177" s="78">
        <f t="shared" si="11"/>
        <v>171</v>
      </c>
    </row>
    <row r="178" spans="1:7" ht="12.75">
      <c r="A178" s="8" t="s">
        <v>32</v>
      </c>
      <c r="B178" s="34">
        <v>97</v>
      </c>
      <c r="C178" s="34">
        <v>52</v>
      </c>
      <c r="D178" s="78">
        <f>SUM(B178:C178)</f>
        <v>149</v>
      </c>
      <c r="E178" s="78">
        <v>55</v>
      </c>
      <c r="F178" s="78">
        <v>33</v>
      </c>
      <c r="G178" s="78">
        <f t="shared" si="11"/>
        <v>88</v>
      </c>
    </row>
    <row r="179" spans="1:7" ht="12.75">
      <c r="A179" s="8" t="s">
        <v>61</v>
      </c>
      <c r="B179" s="34">
        <v>45</v>
      </c>
      <c r="C179" s="58">
        <v>16</v>
      </c>
      <c r="D179" s="78">
        <f>SUM(B179:C179)</f>
        <v>61</v>
      </c>
      <c r="E179" s="82">
        <v>11</v>
      </c>
      <c r="F179" s="78">
        <v>4</v>
      </c>
      <c r="G179" s="78">
        <f t="shared" si="11"/>
        <v>15</v>
      </c>
    </row>
    <row r="180" spans="1:7" s="62" customFormat="1" ht="15" customHeight="1">
      <c r="A180" s="59" t="s">
        <v>15</v>
      </c>
      <c r="B180" s="60">
        <f>SUM(B175:B179)</f>
        <v>393</v>
      </c>
      <c r="C180" s="60">
        <f>SUM(C175:C179)</f>
        <v>192</v>
      </c>
      <c r="D180" s="78">
        <f>SUM(B180:C180)</f>
        <v>585</v>
      </c>
      <c r="E180" s="60">
        <f>SUM(E175:E179)</f>
        <v>383</v>
      </c>
      <c r="F180" s="60">
        <f>SUM(F175:F179)</f>
        <v>177</v>
      </c>
      <c r="G180" s="78">
        <f t="shared" si="11"/>
        <v>560</v>
      </c>
    </row>
    <row r="181" spans="1:7" s="62" customFormat="1" ht="27.75" customHeight="1">
      <c r="A181" s="127" t="s">
        <v>62</v>
      </c>
      <c r="B181" s="40"/>
      <c r="C181" s="40"/>
      <c r="D181" s="40"/>
      <c r="E181" s="40"/>
      <c r="F181" s="40"/>
      <c r="G181" s="40"/>
    </row>
    <row r="182" ht="9" customHeight="1"/>
    <row r="183" spans="2:7" ht="9" customHeight="1">
      <c r="B183" s="36"/>
      <c r="C183" s="36"/>
      <c r="D183" s="36"/>
      <c r="E183" s="36"/>
      <c r="F183" s="36"/>
      <c r="G183" s="36"/>
    </row>
    <row r="184" ht="9" customHeight="1"/>
    <row r="185" spans="1:7" ht="12.75">
      <c r="A185" s="2" t="s">
        <v>63</v>
      </c>
      <c r="B185" s="125"/>
      <c r="C185" s="125"/>
      <c r="D185" s="125"/>
      <c r="E185" s="125"/>
      <c r="F185" s="115"/>
      <c r="G185" s="115"/>
    </row>
    <row r="186" spans="1:7" ht="28.5" customHeight="1">
      <c r="A186" s="4" t="s">
        <v>85</v>
      </c>
      <c r="B186" s="4"/>
      <c r="C186" s="4"/>
      <c r="D186" s="4"/>
      <c r="E186" s="100"/>
      <c r="F186" s="100"/>
      <c r="G186" s="100"/>
    </row>
    <row r="187" spans="1:7" ht="15.75" customHeight="1">
      <c r="A187" s="28"/>
      <c r="B187" s="28" t="s">
        <v>7</v>
      </c>
      <c r="C187" s="28"/>
      <c r="D187" s="28"/>
      <c r="E187" s="28" t="s">
        <v>8</v>
      </c>
      <c r="F187" s="28"/>
      <c r="G187" s="28"/>
    </row>
    <row r="188" spans="1:7" ht="15.75" customHeight="1">
      <c r="A188" s="30"/>
      <c r="B188" s="30" t="s">
        <v>13</v>
      </c>
      <c r="C188" s="30" t="s">
        <v>14</v>
      </c>
      <c r="D188" s="30" t="s">
        <v>15</v>
      </c>
      <c r="E188" s="30" t="s">
        <v>13</v>
      </c>
      <c r="F188" s="30" t="s">
        <v>14</v>
      </c>
      <c r="G188" s="30" t="s">
        <v>15</v>
      </c>
    </row>
    <row r="189" spans="1:9" ht="16.5" customHeight="1">
      <c r="A189" s="8" t="s">
        <v>60</v>
      </c>
      <c r="B189" s="128" t="s">
        <v>51</v>
      </c>
      <c r="C189" s="69" t="s">
        <v>50</v>
      </c>
      <c r="D189" s="16">
        <f aca="true" t="shared" si="12" ref="D189:D194">SUM(B189:C189)</f>
        <v>0</v>
      </c>
      <c r="E189" s="17">
        <v>0.194747</v>
      </c>
      <c r="F189" s="16">
        <v>0.11312</v>
      </c>
      <c r="G189" s="17">
        <f aca="true" t="shared" si="13" ref="G189:G194">SUM(E189:F189)</f>
        <v>0.307867</v>
      </c>
      <c r="I189" s="10"/>
    </row>
    <row r="190" spans="1:7" ht="12.75">
      <c r="A190" s="8" t="s">
        <v>30</v>
      </c>
      <c r="B190" s="67">
        <v>0.57278</v>
      </c>
      <c r="C190" s="67">
        <v>0.34975</v>
      </c>
      <c r="D190" s="16">
        <f t="shared" si="12"/>
        <v>0.92253</v>
      </c>
      <c r="E190" s="17">
        <v>0.898095</v>
      </c>
      <c r="F190" s="16">
        <v>0.43342</v>
      </c>
      <c r="G190" s="17">
        <f t="shared" si="13"/>
        <v>1.331515</v>
      </c>
    </row>
    <row r="191" spans="1:7" ht="12.75">
      <c r="A191" s="8" t="s">
        <v>31</v>
      </c>
      <c r="B191" s="67">
        <v>1.622212</v>
      </c>
      <c r="C191" s="67">
        <v>0.881715</v>
      </c>
      <c r="D191" s="16">
        <f t="shared" si="12"/>
        <v>2.503927</v>
      </c>
      <c r="E191" s="17">
        <v>0.660326</v>
      </c>
      <c r="F191" s="16">
        <v>0.347651</v>
      </c>
      <c r="G191" s="17">
        <f t="shared" si="13"/>
        <v>1.007977</v>
      </c>
    </row>
    <row r="192" spans="1:7" ht="12.75">
      <c r="A192" s="8" t="s">
        <v>32</v>
      </c>
      <c r="B192" s="67">
        <v>1.104925</v>
      </c>
      <c r="C192" s="67">
        <v>0.53818</v>
      </c>
      <c r="D192" s="16">
        <f t="shared" si="12"/>
        <v>1.6431049999999998</v>
      </c>
      <c r="E192" s="17">
        <v>0.269376</v>
      </c>
      <c r="F192" s="16">
        <v>0.224329</v>
      </c>
      <c r="G192" s="17">
        <f t="shared" si="13"/>
        <v>0.493705</v>
      </c>
    </row>
    <row r="193" spans="1:7" ht="12.75">
      <c r="A193" s="8" t="s">
        <v>61</v>
      </c>
      <c r="B193" s="67">
        <v>0.524655</v>
      </c>
      <c r="C193" s="69">
        <v>0.221245</v>
      </c>
      <c r="D193" s="16">
        <f t="shared" si="12"/>
        <v>0.7459</v>
      </c>
      <c r="E193" s="89">
        <v>0.04618</v>
      </c>
      <c r="F193" s="16">
        <v>0.022575</v>
      </c>
      <c r="G193" s="17">
        <f t="shared" si="13"/>
        <v>0.068755</v>
      </c>
    </row>
    <row r="194" spans="1:7" ht="15" customHeight="1">
      <c r="A194" s="11" t="s">
        <v>15</v>
      </c>
      <c r="B194" s="90">
        <f>SUM(B189:B193)</f>
        <v>3.824572</v>
      </c>
      <c r="C194" s="90">
        <f>SUM(C189:C193)</f>
        <v>1.99089</v>
      </c>
      <c r="D194" s="90">
        <f t="shared" si="12"/>
        <v>5.815462</v>
      </c>
      <c r="E194" s="12">
        <f>SUM(E189:E193)</f>
        <v>2.068724</v>
      </c>
      <c r="F194" s="12">
        <f>SUM(F189:F193)</f>
        <v>1.141095</v>
      </c>
      <c r="G194" s="12">
        <f t="shared" si="13"/>
        <v>3.209819</v>
      </c>
    </row>
    <row r="195" spans="1:7" ht="37.5" customHeight="1">
      <c r="A195" s="127" t="s">
        <v>64</v>
      </c>
      <c r="B195" s="40"/>
      <c r="C195" s="40"/>
      <c r="D195" s="40"/>
      <c r="E195" s="40"/>
      <c r="F195" s="40"/>
      <c r="G195" s="40"/>
    </row>
    <row r="196" spans="1:7" ht="9" customHeight="1">
      <c r="A196" s="129"/>
      <c r="B196" s="130"/>
      <c r="C196" s="130"/>
      <c r="D196" s="130"/>
      <c r="E196" s="130"/>
      <c r="F196" s="130"/>
      <c r="G196" s="130"/>
    </row>
    <row r="197" spans="1:7" ht="9" customHeight="1">
      <c r="A197" s="114"/>
      <c r="B197" s="114"/>
      <c r="C197" s="114"/>
      <c r="D197" s="114"/>
      <c r="E197" s="114"/>
      <c r="F197" s="19"/>
      <c r="G197" s="19"/>
    </row>
    <row r="198" spans="1:7" ht="9" customHeight="1">
      <c r="A198" s="114"/>
      <c r="B198" s="114"/>
      <c r="C198" s="114"/>
      <c r="D198" s="114"/>
      <c r="E198" s="114"/>
      <c r="F198" s="19"/>
      <c r="G198" s="19"/>
    </row>
    <row r="199" spans="1:7" ht="12.75">
      <c r="A199" s="2" t="s">
        <v>65</v>
      </c>
      <c r="B199" s="125"/>
      <c r="C199" s="125"/>
      <c r="D199" s="125"/>
      <c r="E199" s="125"/>
      <c r="F199" s="115"/>
      <c r="G199" s="115"/>
    </row>
    <row r="200" spans="1:7" ht="28.5" customHeight="1">
      <c r="A200" s="4" t="s">
        <v>86</v>
      </c>
      <c r="B200" s="4"/>
      <c r="C200" s="4"/>
      <c r="D200" s="4"/>
      <c r="E200" s="4"/>
      <c r="F200" s="100"/>
      <c r="G200" s="100"/>
    </row>
    <row r="201" spans="1:7" ht="15.75" customHeight="1">
      <c r="A201" s="28"/>
      <c r="B201" s="87" t="s">
        <v>7</v>
      </c>
      <c r="C201" s="28"/>
      <c r="D201" s="28"/>
      <c r="E201" s="87" t="s">
        <v>8</v>
      </c>
      <c r="F201" s="28"/>
      <c r="G201" s="28"/>
    </row>
    <row r="202" spans="1:7" ht="15.75" customHeight="1">
      <c r="A202" s="30"/>
      <c r="B202" s="30" t="s">
        <v>13</v>
      </c>
      <c r="C202" s="30" t="s">
        <v>14</v>
      </c>
      <c r="D202" s="30" t="s">
        <v>15</v>
      </c>
      <c r="E202" s="30" t="s">
        <v>13</v>
      </c>
      <c r="F202" s="30" t="s">
        <v>14</v>
      </c>
      <c r="G202" s="30" t="s">
        <v>15</v>
      </c>
    </row>
    <row r="203" spans="1:7" s="3" customFormat="1" ht="16.5" customHeight="1">
      <c r="A203" s="8" t="s">
        <v>66</v>
      </c>
      <c r="B203" s="35">
        <v>343</v>
      </c>
      <c r="C203" s="35">
        <v>169</v>
      </c>
      <c r="D203" s="35">
        <f>SUM(B203:C203)</f>
        <v>512</v>
      </c>
      <c r="E203" s="35">
        <v>341</v>
      </c>
      <c r="F203" s="35">
        <v>159</v>
      </c>
      <c r="G203" s="35">
        <f>SUM(E203:F203)</f>
        <v>500</v>
      </c>
    </row>
    <row r="204" spans="1:7" s="3" customFormat="1" ht="12.75" customHeight="1">
      <c r="A204" s="8" t="s">
        <v>41</v>
      </c>
      <c r="B204" s="35">
        <v>51</v>
      </c>
      <c r="C204" s="35">
        <v>24</v>
      </c>
      <c r="D204" s="35">
        <f>SUM(B204:C204)</f>
        <v>75</v>
      </c>
      <c r="E204" s="35">
        <v>42</v>
      </c>
      <c r="F204" s="35">
        <v>18</v>
      </c>
      <c r="G204" s="35">
        <f>SUM(E204:F204)</f>
        <v>60</v>
      </c>
    </row>
    <row r="205" spans="1:7" s="91" customFormat="1" ht="15" customHeight="1">
      <c r="A205" s="59" t="s">
        <v>15</v>
      </c>
      <c r="B205" s="60">
        <f>SUM(B203:B204)</f>
        <v>394</v>
      </c>
      <c r="C205" s="60">
        <f>SUM(C203:C204)</f>
        <v>193</v>
      </c>
      <c r="D205" s="60">
        <f>SUM(B205:C205)</f>
        <v>587</v>
      </c>
      <c r="E205" s="60">
        <f>SUM(E203:E204)</f>
        <v>383</v>
      </c>
      <c r="F205" s="60">
        <f>SUM(F203:F204)</f>
        <v>177</v>
      </c>
      <c r="G205" s="60">
        <f>SUM(E205:F205)</f>
        <v>560</v>
      </c>
    </row>
    <row r="206" spans="1:7" ht="47.25" customHeight="1">
      <c r="A206" s="92" t="s">
        <v>87</v>
      </c>
      <c r="B206" s="93"/>
      <c r="C206" s="93"/>
      <c r="D206" s="93"/>
      <c r="E206" s="93"/>
      <c r="F206" s="93"/>
      <c r="G206" s="93"/>
    </row>
    <row r="207" spans="1:7" ht="9" customHeight="1">
      <c r="A207" s="131"/>
      <c r="B207" s="131"/>
      <c r="C207" s="131"/>
      <c r="D207" s="131"/>
      <c r="E207" s="131"/>
      <c r="F207" s="36"/>
      <c r="G207" s="36"/>
    </row>
    <row r="208" spans="2:5" ht="9" customHeight="1">
      <c r="B208" s="95"/>
      <c r="C208" s="95"/>
      <c r="D208" s="95"/>
      <c r="E208" s="95"/>
    </row>
    <row r="209" ht="9" customHeight="1"/>
    <row r="210" spans="1:7" ht="12.75">
      <c r="A210" s="2" t="s">
        <v>67</v>
      </c>
      <c r="B210" s="125"/>
      <c r="C210" s="125"/>
      <c r="D210" s="125"/>
      <c r="E210" s="125"/>
      <c r="F210" s="115"/>
      <c r="G210" s="115"/>
    </row>
    <row r="211" spans="1:7" ht="28.5" customHeight="1">
      <c r="A211" s="4" t="s">
        <v>88</v>
      </c>
      <c r="B211" s="4"/>
      <c r="C211" s="4"/>
      <c r="D211" s="4"/>
      <c r="E211" s="4"/>
      <c r="F211" s="100"/>
      <c r="G211" s="100"/>
    </row>
    <row r="212" spans="1:7" ht="15.75" customHeight="1">
      <c r="A212" s="28"/>
      <c r="B212" s="87" t="s">
        <v>7</v>
      </c>
      <c r="C212" s="28"/>
      <c r="D212" s="28"/>
      <c r="E212" s="87" t="s">
        <v>8</v>
      </c>
      <c r="F212" s="28"/>
      <c r="G212" s="28"/>
    </row>
    <row r="213" spans="1:7" ht="15.75" customHeight="1">
      <c r="A213" s="30"/>
      <c r="B213" s="30" t="s">
        <v>13</v>
      </c>
      <c r="C213" s="30" t="s">
        <v>14</v>
      </c>
      <c r="D213" s="30" t="s">
        <v>15</v>
      </c>
      <c r="E213" s="30" t="s">
        <v>13</v>
      </c>
      <c r="F213" s="30" t="s">
        <v>14</v>
      </c>
      <c r="G213" s="30" t="s">
        <v>15</v>
      </c>
    </row>
    <row r="214" spans="1:7" s="3" customFormat="1" ht="16.5" customHeight="1">
      <c r="A214" s="8" t="s">
        <v>66</v>
      </c>
      <c r="B214" s="96">
        <v>3.136492</v>
      </c>
      <c r="C214" s="96">
        <v>1.69783</v>
      </c>
      <c r="D214" s="9">
        <f>SUM(B214:C214)</f>
        <v>4.834322</v>
      </c>
      <c r="E214" s="96">
        <v>1.772888</v>
      </c>
      <c r="F214" s="96">
        <v>0.979006</v>
      </c>
      <c r="G214" s="9">
        <f>SUM(E214:F214)</f>
        <v>2.751894</v>
      </c>
    </row>
    <row r="215" spans="1:7" s="3" customFormat="1" ht="12.75" customHeight="1">
      <c r="A215" s="8" t="s">
        <v>41</v>
      </c>
      <c r="B215" s="96">
        <v>0.68808</v>
      </c>
      <c r="C215" s="96">
        <v>0.29306</v>
      </c>
      <c r="D215" s="9">
        <f>SUM(B215:C215)</f>
        <v>0.98114</v>
      </c>
      <c r="E215" s="96">
        <v>0.295836</v>
      </c>
      <c r="F215" s="96">
        <v>0.162089</v>
      </c>
      <c r="G215" s="9">
        <f>SUM(E215:F215)</f>
        <v>0.457925</v>
      </c>
    </row>
    <row r="216" spans="1:7" s="3" customFormat="1" ht="15" customHeight="1">
      <c r="A216" s="11" t="s">
        <v>15</v>
      </c>
      <c r="B216" s="12">
        <f>SUM(B214:B215)</f>
        <v>3.824572</v>
      </c>
      <c r="C216" s="12">
        <f>SUM(C214:C215)</f>
        <v>1.9908899999999998</v>
      </c>
      <c r="D216" s="9">
        <f>SUM(B216:C216)</f>
        <v>5.815462</v>
      </c>
      <c r="E216" s="12">
        <f>SUM(E214:E215)</f>
        <v>2.068724</v>
      </c>
      <c r="F216" s="12">
        <f>SUM(F214:F215)</f>
        <v>1.141095</v>
      </c>
      <c r="G216" s="12">
        <f>SUM(E216:F216)</f>
        <v>3.209819</v>
      </c>
    </row>
    <row r="217" spans="1:7" ht="46.5" customHeight="1">
      <c r="A217" s="13" t="s">
        <v>68</v>
      </c>
      <c r="B217" s="98"/>
      <c r="C217" s="98"/>
      <c r="D217" s="98"/>
      <c r="E217" s="98"/>
      <c r="F217" s="99"/>
      <c r="G217" s="99"/>
    </row>
    <row r="218" spans="1:5" ht="12.75">
      <c r="A218" s="131"/>
      <c r="B218" s="131"/>
      <c r="C218" s="131"/>
      <c r="D218" s="131"/>
      <c r="E218" s="131"/>
    </row>
  </sheetData>
  <sheetProtection selectLockedCells="1" selectUnlockedCells="1"/>
  <mergeCells count="38">
    <mergeCell ref="A217:G217"/>
    <mergeCell ref="A218:E218"/>
    <mergeCell ref="A200:G200"/>
    <mergeCell ref="A206:G206"/>
    <mergeCell ref="A207:E207"/>
    <mergeCell ref="A211:G211"/>
    <mergeCell ref="A172:G172"/>
    <mergeCell ref="A181:G181"/>
    <mergeCell ref="A186:G186"/>
    <mergeCell ref="A195:G195"/>
    <mergeCell ref="A151:G151"/>
    <mergeCell ref="A158:G158"/>
    <mergeCell ref="A163:G163"/>
    <mergeCell ref="A170:G170"/>
    <mergeCell ref="A127:G127"/>
    <mergeCell ref="A134:G134"/>
    <mergeCell ref="A139:G139"/>
    <mergeCell ref="A147:G147"/>
    <mergeCell ref="A60:G60"/>
    <mergeCell ref="A5:G5"/>
    <mergeCell ref="A14:G14"/>
    <mergeCell ref="A36:G36"/>
    <mergeCell ref="A25:G25"/>
    <mergeCell ref="A9:G9"/>
    <mergeCell ref="A43:G43"/>
    <mergeCell ref="A48:G48"/>
    <mergeCell ref="A55:G55"/>
    <mergeCell ref="A20:G20"/>
    <mergeCell ref="A32:G32"/>
    <mergeCell ref="A82:G82"/>
    <mergeCell ref="A112:G112"/>
    <mergeCell ref="A117:G117"/>
    <mergeCell ref="A73:G73"/>
    <mergeCell ref="A84:G84"/>
    <mergeCell ref="A94:E94"/>
    <mergeCell ref="A93:G93"/>
    <mergeCell ref="A98:G98"/>
    <mergeCell ref="A107:G107"/>
  </mergeCells>
  <printOptions/>
  <pageMargins left="0.7874015748031497" right="0.3937007874015748" top="0.984251968503937" bottom="0.984251968503937" header="0.5118110236220472" footer="0.5118110236220472"/>
  <pageSetup firstPageNumber="19" useFirstPageNumber="1" horizontalDpi="600" verticalDpi="600" orientation="portrait" paperSize="9" scale="93" r:id="rId1"/>
  <headerFooter alignWithMargins="0">
    <oddHeader>&amp;R&amp;"Arial,Fet"&amp;12Studiehjälp, kalenderhalvår</oddHeader>
  </headerFooter>
  <rowBreaks count="3" manualBreakCount="3">
    <brk id="34" max="6" man="1"/>
    <brk id="161" max="6" man="1"/>
    <brk id="19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Lindquist</dc:creator>
  <cp:keywords/>
  <dc:description/>
  <cp:lastModifiedBy>Monica Lindquist</cp:lastModifiedBy>
  <dcterms:created xsi:type="dcterms:W3CDTF">2010-03-30T12:23:33Z</dcterms:created>
  <dcterms:modified xsi:type="dcterms:W3CDTF">2010-03-30T12:23:52Z</dcterms:modified>
  <cp:category/>
  <cp:version/>
  <cp:contentType/>
  <cp:contentStatus/>
</cp:coreProperties>
</file>